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225" windowWidth="10275" windowHeight="8280" activeTab="0"/>
  </bookViews>
  <sheets>
    <sheet name="認定こども園" sheetId="1" r:id="rId1"/>
  </sheets>
  <definedNames>
    <definedName name="_xlnm.Print_Area" localSheetId="0">'認定こども園'!$A$1:$O$67</definedName>
    <definedName name="_xlnm.Print_Titles" localSheetId="0">'認定こども園'!$1:$11</definedName>
  </definedNames>
  <calcPr fullCalcOnLoad="1"/>
</workbook>
</file>

<file path=xl/sharedStrings.xml><?xml version="1.0" encoding="utf-8"?>
<sst xmlns="http://schemas.openxmlformats.org/spreadsheetml/2006/main" count="100" uniqueCount="87">
  <si>
    <t>数</t>
  </si>
  <si>
    <t>学</t>
  </si>
  <si>
    <t>園　　　　　　児　　　　　　数</t>
  </si>
  <si>
    <t>合</t>
  </si>
  <si>
    <t>級</t>
  </si>
  <si>
    <t>年　　　齢　　　別</t>
  </si>
  <si>
    <t>再　　掲</t>
  </si>
  <si>
    <t>計</t>
  </si>
  <si>
    <t>３歳</t>
  </si>
  <si>
    <t>４歳</t>
  </si>
  <si>
    <t>５歳</t>
  </si>
  <si>
    <t>男子</t>
  </si>
  <si>
    <t>女子</t>
  </si>
  <si>
    <t>男</t>
  </si>
  <si>
    <t>女</t>
  </si>
  <si>
    <t>公　　　立　　　計</t>
  </si>
  <si>
    <t>私　　　　　立　　　　　計</t>
  </si>
  <si>
    <t>計</t>
  </si>
  <si>
    <t>全　　　　　県　　　　　計</t>
  </si>
  <si>
    <t>園　　　　　名</t>
  </si>
  <si>
    <t>設置者</t>
  </si>
  <si>
    <t>天理市</t>
  </si>
  <si>
    <t>桜井市</t>
  </si>
  <si>
    <t>奈良市</t>
  </si>
  <si>
    <t>　</t>
  </si>
  <si>
    <t>大淀町</t>
  </si>
  <si>
    <t>吉野町</t>
  </si>
  <si>
    <t>大和高田市</t>
  </si>
  <si>
    <t>大和郡山市</t>
  </si>
  <si>
    <t>宇陀市</t>
  </si>
  <si>
    <t>平群町</t>
  </si>
  <si>
    <t>奈良市</t>
  </si>
  <si>
    <t>本務教育・保育職員数</t>
  </si>
  <si>
    <t>※１号認定及び２号認定</t>
  </si>
  <si>
    <t>ゆめさとこども園</t>
  </si>
  <si>
    <t>はなさとこども園</t>
  </si>
  <si>
    <t>治道認定こども園</t>
  </si>
  <si>
    <t>大宇陀こども園</t>
  </si>
  <si>
    <t>室生こども園</t>
  </si>
  <si>
    <t>やまだこども園</t>
  </si>
  <si>
    <t>奈良認定こども園　学園前学園</t>
  </si>
  <si>
    <t>奈良認定こども園　あやめ池学園</t>
  </si>
  <si>
    <t>桜井認定こども園　三輪学園</t>
  </si>
  <si>
    <t>高田こども園</t>
  </si>
  <si>
    <t>土庫こども園</t>
  </si>
  <si>
    <t>公立</t>
  </si>
  <si>
    <t>私立</t>
  </si>
  <si>
    <t>橿原市</t>
  </si>
  <si>
    <t>鶴舞保育園</t>
  </si>
  <si>
    <t>三宅町</t>
  </si>
  <si>
    <t>三宅幼児園</t>
  </si>
  <si>
    <t>よしのこども園</t>
  </si>
  <si>
    <t>こだま保育園</t>
  </si>
  <si>
    <t>認定こども園橿原保育園</t>
  </si>
  <si>
    <t>平成２９年５月１日現在</t>
  </si>
  <si>
    <t>帯解こども園</t>
  </si>
  <si>
    <t>月ヶ瀬こども園</t>
  </si>
  <si>
    <t>都祁こども園</t>
  </si>
  <si>
    <t>都跡こども園</t>
  </si>
  <si>
    <t>富雄南こども園</t>
  </si>
  <si>
    <t>左京こども園</t>
  </si>
  <si>
    <t>布目こども園</t>
  </si>
  <si>
    <t>柳生こども園</t>
  </si>
  <si>
    <t>高円こども園</t>
  </si>
  <si>
    <t>神功こども園</t>
  </si>
  <si>
    <t>鶴舞こども園</t>
  </si>
  <si>
    <t>奈良認定こども園　富雄学園</t>
  </si>
  <si>
    <t>香芝市</t>
  </si>
  <si>
    <t>鎌田幼稚園</t>
  </si>
  <si>
    <t>中登美こども園</t>
  </si>
  <si>
    <t>佐保山こども園</t>
  </si>
  <si>
    <t>佐保川こども園</t>
  </si>
  <si>
    <t>ＹＭＣＡあきしの保育園</t>
  </si>
  <si>
    <t>生駒市</t>
  </si>
  <si>
    <t>いこまこども園</t>
  </si>
  <si>
    <t>生駒ピュアこども園</t>
  </si>
  <si>
    <t>ソフィア東生駒こども園</t>
  </si>
  <si>
    <t>幼保連携認定こども園　あけぼの幼保学院</t>
  </si>
  <si>
    <t>幼保連携認定こども園　せいか幼稚園</t>
  </si>
  <si>
    <t>川西町</t>
  </si>
  <si>
    <t>川西こども園</t>
  </si>
  <si>
    <t>認定こども園　きたの学園</t>
  </si>
  <si>
    <t>青和こども園</t>
  </si>
  <si>
    <t>天理認定こども園　カレス学園</t>
  </si>
  <si>
    <t>天理認定こども園　前栽学園</t>
  </si>
  <si>
    <t>やまと保育園</t>
  </si>
  <si>
    <t>幼保連携型認定こども園＜確定値＞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</si>
</sst>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E+00"/>
    <numFmt numFmtId="178" formatCode="&quot;¥&quot;#,##0_);[Red]\(&quot;¥&quot;#,##0\)"/>
    <numFmt numFmtId="179" formatCode="0_);[Red]\(0\)"/>
    <numFmt numFmtId="180" formatCode="#,##0_);[Red]\(#,##0\)"/>
    <numFmt numFmtId="181" formatCode="#,##0_ ;[Red]\-#,##0\ 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/>
      <right style="hair"/>
      <top/>
      <bottom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hair"/>
      <top style="medium"/>
      <bottom style="medium"/>
    </border>
    <border>
      <left style="medium"/>
      <right style="hair"/>
      <top style="medium"/>
      <bottom style="medium"/>
    </border>
    <border>
      <left style="thin"/>
      <right style="medium"/>
      <top style="medium"/>
      <bottom style="medium"/>
    </border>
    <border>
      <left/>
      <right style="dashed"/>
      <top/>
      <bottom/>
    </border>
    <border>
      <left style="dashed"/>
      <right style="medium"/>
      <top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Continuous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 horizontal="centerContinuous"/>
    </xf>
    <xf numFmtId="0" fontId="0" fillId="0" borderId="25" xfId="0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6" fillId="0" borderId="0" xfId="0" applyFont="1" applyAlignment="1">
      <alignment/>
    </xf>
    <xf numFmtId="0" fontId="0" fillId="0" borderId="15" xfId="0" applyFill="1" applyBorder="1" applyAlignment="1">
      <alignment horizontal="centerContinuous"/>
    </xf>
    <xf numFmtId="0" fontId="0" fillId="0" borderId="25" xfId="0" applyFill="1" applyBorder="1" applyAlignment="1">
      <alignment horizontal="centerContinuous"/>
    </xf>
    <xf numFmtId="0" fontId="0" fillId="0" borderId="11" xfId="0" applyBorder="1" applyAlignment="1">
      <alignment/>
    </xf>
    <xf numFmtId="38" fontId="0" fillId="0" borderId="0" xfId="0" applyNumberFormat="1" applyAlignment="1">
      <alignment/>
    </xf>
    <xf numFmtId="0" fontId="0" fillId="0" borderId="27" xfId="0" applyBorder="1" applyAlignment="1">
      <alignment/>
    </xf>
    <xf numFmtId="0" fontId="0" fillId="0" borderId="26" xfId="0" applyFill="1" applyBorder="1" applyAlignment="1">
      <alignment horizontal="centerContinuous"/>
    </xf>
    <xf numFmtId="0" fontId="0" fillId="0" borderId="28" xfId="0" applyFill="1" applyBorder="1" applyAlignment="1">
      <alignment horizontal="centerContinuous"/>
    </xf>
    <xf numFmtId="38" fontId="9" fillId="0" borderId="13" xfId="49" applyFont="1" applyBorder="1" applyAlignment="1" applyProtection="1">
      <alignment/>
      <protection locked="0"/>
    </xf>
    <xf numFmtId="38" fontId="9" fillId="0" borderId="29" xfId="49" applyFont="1" applyBorder="1" applyAlignment="1" applyProtection="1">
      <alignment/>
      <protection locked="0"/>
    </xf>
    <xf numFmtId="38" fontId="9" fillId="0" borderId="29" xfId="49" applyFont="1" applyBorder="1" applyAlignment="1" applyProtection="1">
      <alignment/>
      <protection/>
    </xf>
    <xf numFmtId="38" fontId="9" fillId="0" borderId="11" xfId="49" applyFont="1" applyBorder="1" applyAlignment="1">
      <alignment/>
    </xf>
    <xf numFmtId="38" fontId="9" fillId="0" borderId="14" xfId="49" applyFont="1" applyBorder="1" applyAlignment="1">
      <alignment horizontal="right" vertical="center"/>
    </xf>
    <xf numFmtId="38" fontId="9" fillId="0" borderId="30" xfId="49" applyFont="1" applyBorder="1" applyAlignment="1">
      <alignment horizontal="right" vertical="center"/>
    </xf>
    <xf numFmtId="38" fontId="9" fillId="0" borderId="31" xfId="49" applyFont="1" applyBorder="1" applyAlignment="1">
      <alignment horizontal="right" vertical="center"/>
    </xf>
    <xf numFmtId="38" fontId="9" fillId="0" borderId="31" xfId="49" applyFont="1" applyBorder="1" applyAlignment="1" applyProtection="1">
      <alignment horizontal="right" vertical="center"/>
      <protection/>
    </xf>
    <xf numFmtId="38" fontId="9" fillId="0" borderId="15" xfId="49" applyFont="1" applyBorder="1" applyAlignment="1">
      <alignment horizontal="right" vertical="center"/>
    </xf>
    <xf numFmtId="38" fontId="9" fillId="0" borderId="32" xfId="49" applyFont="1" applyBorder="1" applyAlignment="1">
      <alignment horizontal="right" vertical="center"/>
    </xf>
    <xf numFmtId="38" fontId="9" fillId="0" borderId="25" xfId="49" applyFont="1" applyBorder="1" applyAlignment="1">
      <alignment horizontal="right" vertical="center"/>
    </xf>
    <xf numFmtId="38" fontId="9" fillId="0" borderId="33" xfId="49" applyFont="1" applyBorder="1" applyAlignment="1">
      <alignment horizontal="right" vertical="center"/>
    </xf>
    <xf numFmtId="38" fontId="9" fillId="0" borderId="33" xfId="49" applyFont="1" applyBorder="1" applyAlignment="1" applyProtection="1">
      <alignment horizontal="right" vertical="center"/>
      <protection/>
    </xf>
    <xf numFmtId="38" fontId="9" fillId="0" borderId="34" xfId="49" applyFont="1" applyBorder="1" applyAlignment="1">
      <alignment horizontal="right" vertical="center"/>
    </xf>
    <xf numFmtId="38" fontId="9" fillId="0" borderId="13" xfId="49" applyFont="1" applyBorder="1" applyAlignment="1" applyProtection="1">
      <alignment horizontal="right" vertical="center"/>
      <protection locked="0"/>
    </xf>
    <xf numFmtId="38" fontId="9" fillId="0" borderId="29" xfId="49" applyFont="1" applyBorder="1" applyAlignment="1" applyProtection="1">
      <alignment horizontal="right" vertical="center"/>
      <protection locked="0"/>
    </xf>
    <xf numFmtId="38" fontId="9" fillId="0" borderId="29" xfId="49" applyFont="1" applyBorder="1" applyAlignment="1" applyProtection="1">
      <alignment horizontal="right" vertical="center"/>
      <protection/>
    </xf>
    <xf numFmtId="38" fontId="9" fillId="0" borderId="11" xfId="49" applyFont="1" applyBorder="1" applyAlignment="1">
      <alignment horizontal="right" vertical="center"/>
    </xf>
    <xf numFmtId="38" fontId="9" fillId="0" borderId="14" xfId="49" applyFont="1" applyFill="1" applyBorder="1" applyAlignment="1">
      <alignment horizontal="right" vertical="center"/>
    </xf>
    <xf numFmtId="38" fontId="9" fillId="0" borderId="31" xfId="49" applyFont="1" applyFill="1" applyBorder="1" applyAlignment="1">
      <alignment horizontal="right" vertical="center"/>
    </xf>
    <xf numFmtId="38" fontId="9" fillId="0" borderId="31" xfId="49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 horizontal="centerContinuous"/>
    </xf>
    <xf numFmtId="0" fontId="0" fillId="0" borderId="25" xfId="0" applyBorder="1" applyAlignment="1">
      <alignment/>
    </xf>
    <xf numFmtId="38" fontId="9" fillId="0" borderId="11" xfId="49" applyFont="1" applyBorder="1" applyAlignment="1" applyProtection="1">
      <alignment/>
      <protection locked="0"/>
    </xf>
    <xf numFmtId="38" fontId="9" fillId="0" borderId="11" xfId="49" applyFont="1" applyBorder="1" applyAlignment="1" applyProtection="1">
      <alignment horizontal="right" vertical="center"/>
      <protection locked="0"/>
    </xf>
    <xf numFmtId="38" fontId="9" fillId="0" borderId="25" xfId="49" applyFont="1" applyFill="1" applyBorder="1" applyAlignment="1">
      <alignment horizontal="right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Continuous"/>
    </xf>
    <xf numFmtId="0" fontId="0" fillId="0" borderId="37" xfId="0" applyBorder="1" applyAlignment="1">
      <alignment/>
    </xf>
    <xf numFmtId="38" fontId="9" fillId="0" borderId="38" xfId="49" applyFont="1" applyBorder="1" applyAlignment="1" applyProtection="1">
      <alignment/>
      <protection locked="0"/>
    </xf>
    <xf numFmtId="38" fontId="9" fillId="0" borderId="39" xfId="49" applyFont="1" applyBorder="1" applyAlignment="1">
      <alignment horizontal="right" vertical="center"/>
    </xf>
    <xf numFmtId="38" fontId="9" fillId="0" borderId="38" xfId="49" applyFont="1" applyBorder="1" applyAlignment="1" applyProtection="1">
      <alignment horizontal="right" vertical="center"/>
      <protection locked="0"/>
    </xf>
    <xf numFmtId="38" fontId="9" fillId="0" borderId="37" xfId="49" applyFont="1" applyBorder="1" applyAlignment="1">
      <alignment horizontal="right" vertical="center"/>
    </xf>
    <xf numFmtId="38" fontId="9" fillId="0" borderId="39" xfId="49" applyFont="1" applyFill="1" applyBorder="1" applyAlignment="1">
      <alignment horizontal="right" vertical="center"/>
    </xf>
    <xf numFmtId="0" fontId="0" fillId="0" borderId="40" xfId="0" applyBorder="1" applyAlignment="1">
      <alignment horizontal="centerContinuous"/>
    </xf>
    <xf numFmtId="38" fontId="9" fillId="0" borderId="29" xfId="49" applyFont="1" applyBorder="1" applyAlignment="1">
      <alignment/>
    </xf>
    <xf numFmtId="38" fontId="9" fillId="0" borderId="29" xfId="49" applyFont="1" applyBorder="1" applyAlignment="1">
      <alignment horizontal="right" vertical="center"/>
    </xf>
    <xf numFmtId="0" fontId="0" fillId="0" borderId="41" xfId="0" applyBorder="1" applyAlignment="1">
      <alignment horizontal="centerContinuous"/>
    </xf>
    <xf numFmtId="38" fontId="9" fillId="0" borderId="42" xfId="49" applyFont="1" applyBorder="1" applyAlignment="1">
      <alignment/>
    </xf>
    <xf numFmtId="38" fontId="9" fillId="0" borderId="42" xfId="49" applyFont="1" applyBorder="1" applyAlignment="1">
      <alignment horizontal="right" vertical="center"/>
    </xf>
    <xf numFmtId="38" fontId="9" fillId="0" borderId="43" xfId="49" applyFont="1" applyBorder="1" applyAlignment="1">
      <alignment horizontal="right" vertical="center"/>
    </xf>
    <xf numFmtId="38" fontId="9" fillId="0" borderId="28" xfId="49" applyFont="1" applyBorder="1" applyAlignment="1">
      <alignment horizontal="right" vertical="center"/>
    </xf>
    <xf numFmtId="38" fontId="9" fillId="0" borderId="44" xfId="49" applyFont="1" applyBorder="1" applyAlignment="1">
      <alignment horizontal="right" vertical="center"/>
    </xf>
    <xf numFmtId="38" fontId="9" fillId="0" borderId="45" xfId="49" applyFont="1" applyBorder="1" applyAlignment="1">
      <alignment horizontal="right" vertical="center"/>
    </xf>
    <xf numFmtId="38" fontId="9" fillId="0" borderId="46" xfId="49" applyFont="1" applyBorder="1" applyAlignment="1">
      <alignment horizontal="right" vertical="center"/>
    </xf>
    <xf numFmtId="38" fontId="9" fillId="0" borderId="23" xfId="49" applyFont="1" applyBorder="1" applyAlignment="1">
      <alignment horizontal="right" vertical="center"/>
    </xf>
    <xf numFmtId="38" fontId="9" fillId="0" borderId="23" xfId="49" applyFont="1" applyBorder="1" applyAlignment="1" applyProtection="1">
      <alignment horizontal="right" vertical="center"/>
      <protection/>
    </xf>
    <xf numFmtId="38" fontId="9" fillId="0" borderId="13" xfId="49" applyFont="1" applyBorder="1" applyAlignment="1" applyProtection="1">
      <alignment vertical="center"/>
      <protection locked="0"/>
    </xf>
    <xf numFmtId="38" fontId="9" fillId="0" borderId="29" xfId="49" applyFont="1" applyBorder="1" applyAlignment="1" applyProtection="1">
      <alignment vertical="center"/>
      <protection locked="0"/>
    </xf>
    <xf numFmtId="38" fontId="9" fillId="0" borderId="29" xfId="49" applyFont="1" applyBorder="1" applyAlignment="1" applyProtection="1">
      <alignment vertical="center"/>
      <protection/>
    </xf>
    <xf numFmtId="38" fontId="9" fillId="0" borderId="47" xfId="49" applyFont="1" applyBorder="1" applyAlignment="1" applyProtection="1">
      <alignment vertical="center"/>
      <protection locked="0"/>
    </xf>
    <xf numFmtId="38" fontId="9" fillId="0" borderId="48" xfId="49" applyFont="1" applyBorder="1" applyAlignment="1" applyProtection="1">
      <alignment vertical="center"/>
      <protection locked="0"/>
    </xf>
    <xf numFmtId="38" fontId="9" fillId="0" borderId="11" xfId="49" applyFont="1" applyBorder="1" applyAlignment="1">
      <alignment vertical="center"/>
    </xf>
    <xf numFmtId="38" fontId="9" fillId="0" borderId="12" xfId="49" applyFont="1" applyBorder="1" applyAlignment="1" applyProtection="1">
      <alignment horizontal="right" vertical="center"/>
      <protection locked="0"/>
    </xf>
    <xf numFmtId="38" fontId="9" fillId="0" borderId="49" xfId="49" applyFont="1" applyBorder="1" applyAlignment="1" applyProtection="1">
      <alignment horizontal="right" vertical="center"/>
      <protection locked="0"/>
    </xf>
    <xf numFmtId="38" fontId="9" fillId="0" borderId="49" xfId="49" applyFont="1" applyBorder="1" applyAlignment="1" applyProtection="1">
      <alignment horizontal="right" vertical="center"/>
      <protection/>
    </xf>
    <xf numFmtId="38" fontId="9" fillId="0" borderId="50" xfId="49" applyFont="1" applyBorder="1" applyAlignment="1" applyProtection="1">
      <alignment horizontal="right" vertical="center"/>
      <protection locked="0"/>
    </xf>
    <xf numFmtId="38" fontId="9" fillId="0" borderId="51" xfId="49" applyFont="1" applyBorder="1" applyAlignment="1" applyProtection="1">
      <alignment horizontal="right" vertical="center"/>
      <protection locked="0"/>
    </xf>
    <xf numFmtId="38" fontId="9" fillId="0" borderId="49" xfId="49" applyFont="1" applyBorder="1" applyAlignment="1">
      <alignment horizontal="right" vertical="center"/>
    </xf>
    <xf numFmtId="38" fontId="9" fillId="0" borderId="51" xfId="49" applyFont="1" applyBorder="1" applyAlignment="1">
      <alignment horizontal="right" vertical="center"/>
    </xf>
    <xf numFmtId="38" fontId="9" fillId="0" borderId="29" xfId="49" applyFont="1" applyBorder="1" applyAlignment="1">
      <alignment vertical="center"/>
    </xf>
    <xf numFmtId="38" fontId="9" fillId="0" borderId="52" xfId="49" applyFont="1" applyBorder="1" applyAlignment="1">
      <alignment vertical="center"/>
    </xf>
    <xf numFmtId="0" fontId="0" fillId="0" borderId="24" xfId="0" applyFont="1" applyBorder="1" applyAlignment="1">
      <alignment/>
    </xf>
    <xf numFmtId="38" fontId="9" fillId="0" borderId="52" xfId="49" applyFont="1" applyBorder="1" applyAlignment="1">
      <alignment horizontal="right" vertical="center"/>
    </xf>
    <xf numFmtId="38" fontId="9" fillId="0" borderId="12" xfId="49" applyFont="1" applyBorder="1" applyAlignment="1" applyProtection="1">
      <alignment/>
      <protection locked="0"/>
    </xf>
    <xf numFmtId="38" fontId="9" fillId="0" borderId="51" xfId="49" applyFont="1" applyBorder="1" applyAlignment="1" applyProtection="1">
      <alignment/>
      <protection locked="0"/>
    </xf>
    <xf numFmtId="38" fontId="9" fillId="0" borderId="52" xfId="49" applyFont="1" applyBorder="1" applyAlignment="1">
      <alignment/>
    </xf>
    <xf numFmtId="38" fontId="9" fillId="0" borderId="51" xfId="49" applyFont="1" applyBorder="1" applyAlignment="1">
      <alignment/>
    </xf>
    <xf numFmtId="38" fontId="9" fillId="0" borderId="53" xfId="49" applyFont="1" applyBorder="1" applyAlignment="1" applyProtection="1">
      <alignment/>
      <protection locked="0"/>
    </xf>
    <xf numFmtId="38" fontId="9" fillId="0" borderId="54" xfId="49" applyFont="1" applyBorder="1" applyAlignment="1" applyProtection="1">
      <alignment/>
      <protection locked="0"/>
    </xf>
    <xf numFmtId="38" fontId="9" fillId="0" borderId="14" xfId="49" applyFont="1" applyBorder="1" applyAlignment="1" applyProtection="1">
      <alignment/>
      <protection locked="0"/>
    </xf>
    <xf numFmtId="38" fontId="9" fillId="0" borderId="25" xfId="49" applyFont="1" applyBorder="1" applyAlignment="1" applyProtection="1">
      <alignment/>
      <protection locked="0"/>
    </xf>
    <xf numFmtId="38" fontId="9" fillId="0" borderId="32" xfId="49" applyFont="1" applyBorder="1" applyAlignment="1">
      <alignment/>
    </xf>
    <xf numFmtId="38" fontId="9" fillId="0" borderId="25" xfId="49" applyFont="1" applyBorder="1" applyAlignment="1">
      <alignment/>
    </xf>
    <xf numFmtId="38" fontId="9" fillId="0" borderId="54" xfId="49" applyFont="1" applyBorder="1" applyAlignment="1" applyProtection="1">
      <alignment/>
      <protection/>
    </xf>
    <xf numFmtId="0" fontId="0" fillId="0" borderId="14" xfId="0" applyBorder="1" applyAlignment="1">
      <alignment horizontal="center" vertical="center"/>
    </xf>
    <xf numFmtId="38" fontId="9" fillId="0" borderId="14" xfId="49" applyFont="1" applyBorder="1" applyAlignment="1" applyProtection="1">
      <alignment horizontal="right" vertical="center"/>
      <protection locked="0"/>
    </xf>
    <xf numFmtId="38" fontId="9" fillId="0" borderId="37" xfId="49" applyFont="1" applyBorder="1" applyAlignment="1" applyProtection="1">
      <alignment horizontal="right" vertical="center"/>
      <protection locked="0"/>
    </xf>
    <xf numFmtId="38" fontId="9" fillId="0" borderId="13" xfId="49" applyFont="1" applyFill="1" applyBorder="1" applyAlignment="1" applyProtection="1">
      <alignment/>
      <protection locked="0"/>
    </xf>
    <xf numFmtId="38" fontId="9" fillId="0" borderId="55" xfId="49" applyFont="1" applyFill="1" applyBorder="1" applyAlignment="1" applyProtection="1">
      <alignment/>
      <protection locked="0"/>
    </xf>
    <xf numFmtId="38" fontId="9" fillId="0" borderId="56" xfId="49" applyFont="1" applyFill="1" applyBorder="1" applyAlignment="1" applyProtection="1">
      <alignment/>
      <protection locked="0"/>
    </xf>
    <xf numFmtId="38" fontId="9" fillId="0" borderId="56" xfId="49" applyFont="1" applyFill="1" applyBorder="1" applyAlignment="1" applyProtection="1">
      <alignment/>
      <protection/>
    </xf>
    <xf numFmtId="38" fontId="9" fillId="0" borderId="11" xfId="49" applyFont="1" applyFill="1" applyBorder="1" applyAlignment="1" applyProtection="1">
      <alignment/>
      <protection locked="0"/>
    </xf>
    <xf numFmtId="38" fontId="9" fillId="0" borderId="42" xfId="49" applyFont="1" applyFill="1" applyBorder="1" applyAlignment="1">
      <alignment/>
    </xf>
    <xf numFmtId="38" fontId="9" fillId="0" borderId="11" xfId="49" applyFont="1" applyFill="1" applyBorder="1" applyAlignment="1">
      <alignment/>
    </xf>
    <xf numFmtId="38" fontId="9" fillId="0" borderId="31" xfId="49" applyFont="1" applyBorder="1" applyAlignment="1" applyProtection="1">
      <alignment/>
      <protection locked="0"/>
    </xf>
    <xf numFmtId="38" fontId="9" fillId="0" borderId="31" xfId="49" applyFont="1" applyBorder="1" applyAlignment="1">
      <alignment/>
    </xf>
    <xf numFmtId="38" fontId="9" fillId="0" borderId="30" xfId="49" applyFont="1" applyBorder="1" applyAlignment="1" applyProtection="1">
      <alignment horizontal="right" vertical="center"/>
      <protection locked="0"/>
    </xf>
    <xf numFmtId="38" fontId="9" fillId="0" borderId="33" xfId="49" applyFont="1" applyBorder="1" applyAlignment="1" applyProtection="1">
      <alignment horizontal="right" vertical="center"/>
      <protection locked="0"/>
    </xf>
    <xf numFmtId="38" fontId="9" fillId="0" borderId="32" xfId="49" applyFont="1" applyFill="1" applyBorder="1" applyAlignment="1" applyProtection="1">
      <alignment horizontal="right" vertical="center"/>
      <protection locked="0"/>
    </xf>
    <xf numFmtId="38" fontId="9" fillId="0" borderId="31" xfId="49" applyFont="1" applyBorder="1" applyAlignment="1" applyProtection="1">
      <alignment/>
      <protection/>
    </xf>
    <xf numFmtId="0" fontId="0" fillId="0" borderId="27" xfId="0" applyBorder="1" applyAlignment="1">
      <alignment horizontal="center" vertical="center"/>
    </xf>
    <xf numFmtId="38" fontId="9" fillId="0" borderId="27" xfId="49" applyFont="1" applyBorder="1" applyAlignment="1" applyProtection="1">
      <alignment horizontal="right" vertical="center"/>
      <protection locked="0"/>
    </xf>
    <xf numFmtId="38" fontId="9" fillId="0" borderId="43" xfId="49" applyFont="1" applyBorder="1" applyAlignment="1" applyProtection="1">
      <alignment horizontal="right" vertical="center"/>
      <protection locked="0"/>
    </xf>
    <xf numFmtId="38" fontId="9" fillId="0" borderId="43" xfId="49" applyFont="1" applyBorder="1" applyAlignment="1" applyProtection="1">
      <alignment horizontal="right" vertical="center"/>
      <protection/>
    </xf>
    <xf numFmtId="38" fontId="9" fillId="0" borderId="44" xfId="49" applyFont="1" applyBorder="1" applyAlignment="1" applyProtection="1">
      <alignment horizontal="right" vertical="center"/>
      <protection locked="0"/>
    </xf>
    <xf numFmtId="38" fontId="9" fillId="0" borderId="28" xfId="49" applyFont="1" applyBorder="1" applyAlignment="1" applyProtection="1">
      <alignment horizontal="right" vertical="center"/>
      <protection locked="0"/>
    </xf>
    <xf numFmtId="38" fontId="9" fillId="0" borderId="13" xfId="49" applyFont="1" applyFill="1" applyBorder="1" applyAlignment="1" applyProtection="1">
      <alignment horizontal="right" vertical="center"/>
      <protection locked="0"/>
    </xf>
    <xf numFmtId="38" fontId="9" fillId="0" borderId="29" xfId="49" applyFont="1" applyFill="1" applyBorder="1" applyAlignment="1" applyProtection="1">
      <alignment horizontal="right" vertical="center"/>
      <protection locked="0"/>
    </xf>
    <xf numFmtId="38" fontId="9" fillId="0" borderId="29" xfId="49" applyFont="1" applyFill="1" applyBorder="1" applyAlignment="1" applyProtection="1">
      <alignment horizontal="right" vertical="center"/>
      <protection/>
    </xf>
    <xf numFmtId="38" fontId="9" fillId="0" borderId="36" xfId="49" applyFont="1" applyFill="1" applyBorder="1" applyAlignment="1" applyProtection="1">
      <alignment horizontal="right" vertical="center"/>
      <protection locked="0"/>
    </xf>
    <xf numFmtId="38" fontId="9" fillId="0" borderId="11" xfId="49" applyFont="1" applyFill="1" applyBorder="1" applyAlignment="1" applyProtection="1">
      <alignment horizontal="right" vertical="center"/>
      <protection locked="0"/>
    </xf>
    <xf numFmtId="38" fontId="9" fillId="0" borderId="42" xfId="49" applyFont="1" applyFill="1" applyBorder="1" applyAlignment="1">
      <alignment horizontal="right" vertical="center"/>
    </xf>
    <xf numFmtId="38" fontId="9" fillId="0" borderId="29" xfId="49" applyFont="1" applyFill="1" applyBorder="1" applyAlignment="1">
      <alignment horizontal="right" vertical="center"/>
    </xf>
    <xf numFmtId="38" fontId="9" fillId="0" borderId="11" xfId="49" applyFont="1" applyFill="1" applyBorder="1" applyAlignment="1">
      <alignment horizontal="right" vertical="center"/>
    </xf>
    <xf numFmtId="38" fontId="9" fillId="0" borderId="30" xfId="49" applyFont="1" applyBorder="1" applyAlignment="1" applyProtection="1">
      <alignment/>
      <protection locked="0"/>
    </xf>
    <xf numFmtId="38" fontId="9" fillId="0" borderId="33" xfId="49" applyFont="1" applyBorder="1" applyAlignment="1" applyProtection="1">
      <alignment/>
      <protection locked="0"/>
    </xf>
    <xf numFmtId="38" fontId="9" fillId="0" borderId="33" xfId="49" applyFont="1" applyBorder="1" applyAlignment="1" applyProtection="1">
      <alignment/>
      <protection/>
    </xf>
    <xf numFmtId="38" fontId="9" fillId="0" borderId="13" xfId="49" applyFont="1" applyBorder="1" applyAlignment="1" applyProtection="1">
      <alignment/>
      <protection locked="0"/>
    </xf>
    <xf numFmtId="38" fontId="9" fillId="0" borderId="29" xfId="49" applyFont="1" applyBorder="1" applyAlignment="1" applyProtection="1">
      <alignment/>
      <protection locked="0"/>
    </xf>
    <xf numFmtId="38" fontId="9" fillId="0" borderId="29" xfId="49" applyFont="1" applyBorder="1" applyAlignment="1" applyProtection="1">
      <alignment/>
      <protection/>
    </xf>
    <xf numFmtId="38" fontId="9" fillId="0" borderId="11" xfId="49" applyFont="1" applyBorder="1" applyAlignment="1">
      <alignment/>
    </xf>
    <xf numFmtId="38" fontId="9" fillId="0" borderId="11" xfId="49" applyFont="1" applyBorder="1" applyAlignment="1" applyProtection="1">
      <alignment/>
      <protection locked="0"/>
    </xf>
    <xf numFmtId="38" fontId="9" fillId="0" borderId="57" xfId="49" applyFont="1" applyBorder="1" applyAlignment="1" applyProtection="1">
      <alignment horizontal="right" vertical="center"/>
      <protection locked="0"/>
    </xf>
    <xf numFmtId="38" fontId="9" fillId="0" borderId="36" xfId="49" applyFont="1" applyFill="1" applyBorder="1" applyAlignment="1" applyProtection="1">
      <alignment/>
      <protection locked="0"/>
    </xf>
    <xf numFmtId="38" fontId="9" fillId="0" borderId="36" xfId="49" applyFont="1" applyBorder="1" applyAlignment="1" applyProtection="1">
      <alignment horizontal="right" vertical="center"/>
      <protection locked="0"/>
    </xf>
    <xf numFmtId="38" fontId="9" fillId="0" borderId="36" xfId="49" applyFont="1" applyBorder="1" applyAlignment="1" applyProtection="1">
      <alignment/>
      <protection locked="0"/>
    </xf>
    <xf numFmtId="38" fontId="9" fillId="0" borderId="29" xfId="49" applyFont="1" applyFill="1" applyBorder="1" applyAlignment="1">
      <alignment/>
    </xf>
    <xf numFmtId="38" fontId="9" fillId="0" borderId="29" xfId="49" applyFont="1" applyBorder="1" applyAlignment="1">
      <alignment/>
    </xf>
    <xf numFmtId="38" fontId="9" fillId="0" borderId="42" xfId="49" applyFont="1" applyBorder="1" applyAlignment="1">
      <alignment/>
    </xf>
    <xf numFmtId="38" fontId="9" fillId="0" borderId="14" xfId="49" applyFont="1" applyBorder="1" applyAlignment="1" applyProtection="1">
      <alignment/>
      <protection locked="0"/>
    </xf>
    <xf numFmtId="38" fontId="9" fillId="0" borderId="31" xfId="49" applyFont="1" applyBorder="1" applyAlignment="1" applyProtection="1">
      <alignment/>
      <protection locked="0"/>
    </xf>
    <xf numFmtId="38" fontId="9" fillId="0" borderId="31" xfId="49" applyFont="1" applyBorder="1" applyAlignment="1" applyProtection="1">
      <alignment/>
      <protection/>
    </xf>
    <xf numFmtId="38" fontId="9" fillId="0" borderId="25" xfId="49" applyFont="1" applyBorder="1" applyAlignment="1">
      <alignment/>
    </xf>
    <xf numFmtId="38" fontId="9" fillId="0" borderId="25" xfId="49" applyFont="1" applyBorder="1" applyAlignment="1" applyProtection="1">
      <alignment/>
      <protection locked="0"/>
    </xf>
    <xf numFmtId="38" fontId="9" fillId="0" borderId="37" xfId="49" applyFont="1" applyBorder="1" applyAlignment="1" applyProtection="1">
      <alignment/>
      <protection locked="0"/>
    </xf>
    <xf numFmtId="38" fontId="9" fillId="0" borderId="57" xfId="49" applyFont="1" applyBorder="1" applyAlignment="1" applyProtection="1">
      <alignment/>
      <protection locked="0"/>
    </xf>
    <xf numFmtId="38" fontId="9" fillId="0" borderId="37" xfId="49" applyFont="1" applyBorder="1" applyAlignment="1" applyProtection="1">
      <alignment/>
      <protection locked="0"/>
    </xf>
    <xf numFmtId="38" fontId="9" fillId="0" borderId="31" xfId="49" applyFont="1" applyBorder="1" applyAlignment="1">
      <alignment/>
    </xf>
    <xf numFmtId="38" fontId="9" fillId="0" borderId="49" xfId="49" applyFont="1" applyBorder="1" applyAlignment="1">
      <alignment/>
    </xf>
    <xf numFmtId="38" fontId="9" fillId="0" borderId="32" xfId="49" applyFont="1" applyBorder="1" applyAlignment="1">
      <alignment/>
    </xf>
    <xf numFmtId="38" fontId="9" fillId="0" borderId="58" xfId="49" applyFont="1" applyBorder="1" applyAlignment="1">
      <alignment horizontal="right" vertical="center"/>
    </xf>
    <xf numFmtId="38" fontId="9" fillId="0" borderId="59" xfId="49" applyFont="1" applyBorder="1" applyAlignment="1">
      <alignment horizontal="right" vertical="center"/>
    </xf>
    <xf numFmtId="38" fontId="9" fillId="0" borderId="27" xfId="49" applyFont="1" applyBorder="1" applyAlignment="1">
      <alignment horizontal="right" vertical="center"/>
    </xf>
    <xf numFmtId="0" fontId="0" fillId="33" borderId="60" xfId="0" applyFont="1" applyFill="1" applyBorder="1" applyAlignment="1">
      <alignment horizontal="centerContinuous" vertical="center"/>
    </xf>
    <xf numFmtId="0" fontId="0" fillId="33" borderId="0" xfId="0" applyFont="1" applyFill="1" applyBorder="1" applyAlignment="1">
      <alignment horizontal="centerContinuous" vertical="center"/>
    </xf>
    <xf numFmtId="0" fontId="0" fillId="33" borderId="0" xfId="0" applyFont="1" applyFill="1" applyAlignment="1">
      <alignment horizontal="centerContinuous" vertical="center"/>
    </xf>
    <xf numFmtId="0" fontId="0" fillId="33" borderId="11" xfId="0" applyFont="1" applyFill="1" applyBorder="1" applyAlignment="1">
      <alignment horizontal="centerContinuous" vertical="center"/>
    </xf>
    <xf numFmtId="0" fontId="0" fillId="33" borderId="15" xfId="0" applyFont="1" applyFill="1" applyBorder="1" applyAlignment="1">
      <alignment horizontal="centerContinuous" vertical="center"/>
    </xf>
    <xf numFmtId="0" fontId="0" fillId="33" borderId="25" xfId="0" applyFont="1" applyFill="1" applyBorder="1" applyAlignment="1">
      <alignment horizontal="centerContinuous" vertical="center"/>
    </xf>
    <xf numFmtId="0" fontId="0" fillId="33" borderId="26" xfId="0" applyFont="1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" vertical="center"/>
    </xf>
    <xf numFmtId="38" fontId="9" fillId="0" borderId="13" xfId="49" applyFont="1" applyFill="1" applyBorder="1" applyAlignment="1" applyProtection="1">
      <alignment/>
      <protection locked="0"/>
    </xf>
    <xf numFmtId="38" fontId="9" fillId="0" borderId="14" xfId="49" applyFont="1" applyFill="1" applyBorder="1" applyAlignment="1" applyProtection="1">
      <alignment/>
      <protection locked="0"/>
    </xf>
    <xf numFmtId="38" fontId="9" fillId="0" borderId="31" xfId="49" applyFont="1" applyFill="1" applyBorder="1" applyAlignment="1" applyProtection="1">
      <alignment/>
      <protection locked="0"/>
    </xf>
    <xf numFmtId="38" fontId="9" fillId="0" borderId="31" xfId="49" applyFont="1" applyFill="1" applyBorder="1" applyAlignment="1" applyProtection="1">
      <alignment/>
      <protection/>
    </xf>
    <xf numFmtId="38" fontId="9" fillId="0" borderId="37" xfId="49" applyFont="1" applyFill="1" applyBorder="1" applyAlignment="1" applyProtection="1">
      <alignment/>
      <protection locked="0"/>
    </xf>
    <xf numFmtId="38" fontId="9" fillId="0" borderId="25" xfId="49" applyFont="1" applyFill="1" applyBorder="1" applyAlignment="1" applyProtection="1">
      <alignment/>
      <protection locked="0"/>
    </xf>
    <xf numFmtId="38" fontId="9" fillId="0" borderId="32" xfId="49" applyFont="1" applyFill="1" applyBorder="1" applyAlignment="1">
      <alignment/>
    </xf>
    <xf numFmtId="38" fontId="9" fillId="0" borderId="31" xfId="49" applyFont="1" applyFill="1" applyBorder="1" applyAlignment="1">
      <alignment/>
    </xf>
    <xf numFmtId="38" fontId="9" fillId="0" borderId="25" xfId="49" applyFont="1" applyFill="1" applyBorder="1" applyAlignment="1">
      <alignment/>
    </xf>
    <xf numFmtId="38" fontId="9" fillId="0" borderId="12" xfId="49" applyFont="1" applyFill="1" applyBorder="1" applyAlignment="1" applyProtection="1">
      <alignment horizontal="right" vertical="center"/>
      <protection locked="0"/>
    </xf>
    <xf numFmtId="38" fontId="9" fillId="0" borderId="49" xfId="49" applyFont="1" applyFill="1" applyBorder="1" applyAlignment="1" applyProtection="1">
      <alignment horizontal="right" vertical="center"/>
      <protection locked="0"/>
    </xf>
    <xf numFmtId="38" fontId="9" fillId="0" borderId="49" xfId="49" applyFont="1" applyFill="1" applyBorder="1" applyAlignment="1" applyProtection="1">
      <alignment horizontal="right" vertical="center"/>
      <protection/>
    </xf>
    <xf numFmtId="38" fontId="9" fillId="0" borderId="57" xfId="49" applyFont="1" applyFill="1" applyBorder="1" applyAlignment="1" applyProtection="1">
      <alignment horizontal="right" vertical="center"/>
      <protection locked="0"/>
    </xf>
    <xf numFmtId="38" fontId="9" fillId="0" borderId="51" xfId="49" applyFont="1" applyFill="1" applyBorder="1" applyAlignment="1" applyProtection="1">
      <alignment horizontal="right" vertical="center"/>
      <protection locked="0"/>
    </xf>
    <xf numFmtId="38" fontId="9" fillId="0" borderId="52" xfId="49" applyFont="1" applyFill="1" applyBorder="1" applyAlignment="1">
      <alignment horizontal="right" vertical="center"/>
    </xf>
    <xf numFmtId="38" fontId="9" fillId="0" borderId="49" xfId="49" applyFont="1" applyFill="1" applyBorder="1" applyAlignment="1">
      <alignment horizontal="right" vertical="center"/>
    </xf>
    <xf numFmtId="38" fontId="9" fillId="0" borderId="51" xfId="49" applyFont="1" applyFill="1" applyBorder="1" applyAlignment="1">
      <alignment horizontal="right" vertical="center"/>
    </xf>
    <xf numFmtId="0" fontId="9" fillId="0" borderId="24" xfId="0" applyFont="1" applyFill="1" applyBorder="1" applyAlignment="1">
      <alignment horizontal="center" vertical="center" shrinkToFit="1"/>
    </xf>
    <xf numFmtId="0" fontId="9" fillId="0" borderId="26" xfId="0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horizontal="center" vertical="center" shrinkToFit="1"/>
    </xf>
    <xf numFmtId="0" fontId="0" fillId="33" borderId="24" xfId="0" applyFont="1" applyFill="1" applyBorder="1" applyAlignment="1">
      <alignment horizontal="center" vertical="center" shrinkToFit="1"/>
    </xf>
    <xf numFmtId="0" fontId="0" fillId="33" borderId="26" xfId="0" applyFont="1" applyFill="1" applyBorder="1" applyAlignment="1">
      <alignment horizontal="center" vertical="center" shrinkToFit="1"/>
    </xf>
    <xf numFmtId="0" fontId="0" fillId="33" borderId="28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14" xfId="0" applyBorder="1" applyAlignment="1">
      <alignment horizontal="center" vertical="distributed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61" xfId="0" applyFont="1" applyFill="1" applyBorder="1" applyAlignment="1">
      <alignment horizontal="center" vertical="center" shrinkToFit="1"/>
    </xf>
    <xf numFmtId="0" fontId="0" fillId="33" borderId="60" xfId="0" applyFont="1" applyFill="1" applyBorder="1" applyAlignment="1">
      <alignment horizontal="center" vertical="center" shrinkToFit="1"/>
    </xf>
    <xf numFmtId="0" fontId="0" fillId="33" borderId="51" xfId="0" applyFont="1" applyFill="1" applyBorder="1" applyAlignment="1">
      <alignment horizontal="center" vertical="center" shrinkToFit="1"/>
    </xf>
    <xf numFmtId="0" fontId="10" fillId="33" borderId="62" xfId="0" applyFont="1" applyFill="1" applyBorder="1" applyAlignment="1">
      <alignment horizontal="center" vertical="center" shrinkToFit="1"/>
    </xf>
    <xf numFmtId="0" fontId="10" fillId="33" borderId="15" xfId="0" applyFont="1" applyFill="1" applyBorder="1" applyAlignment="1">
      <alignment horizontal="center" vertical="center" shrinkToFit="1"/>
    </xf>
    <xf numFmtId="0" fontId="10" fillId="33" borderId="25" xfId="0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2" xfId="0" applyBorder="1" applyAlignment="1">
      <alignment vertical="distributed" textRotation="255"/>
    </xf>
    <xf numFmtId="0" fontId="0" fillId="0" borderId="13" xfId="0" applyBorder="1" applyAlignment="1">
      <alignment vertical="distributed" textRotation="255"/>
    </xf>
    <xf numFmtId="0" fontId="0" fillId="0" borderId="14" xfId="0" applyBorder="1" applyAlignment="1">
      <alignment vertical="distributed" textRotation="255"/>
    </xf>
    <xf numFmtId="0" fontId="4" fillId="0" borderId="12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4" xfId="0" applyFont="1" applyBorder="1" applyAlignment="1">
      <alignment horizontal="center" vertical="distributed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61" xfId="0" applyFont="1" applyFill="1" applyBorder="1" applyAlignment="1">
      <alignment horizontal="center" vertical="center"/>
    </xf>
    <xf numFmtId="0" fontId="0" fillId="33" borderId="60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4" fillId="0" borderId="61" xfId="0" applyFont="1" applyFill="1" applyBorder="1" applyAlignment="1">
      <alignment horizontal="center" vertical="center" shrinkToFit="1"/>
    </xf>
    <xf numFmtId="0" fontId="4" fillId="0" borderId="60" xfId="0" applyFont="1" applyFill="1" applyBorder="1" applyAlignment="1">
      <alignment horizontal="center" vertical="center" shrinkToFit="1"/>
    </xf>
    <xf numFmtId="0" fontId="4" fillId="0" borderId="51" xfId="0" applyFont="1" applyFill="1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 shrinkToFit="1"/>
    </xf>
    <xf numFmtId="0" fontId="9" fillId="0" borderId="60" xfId="0" applyFont="1" applyFill="1" applyBorder="1" applyAlignment="1">
      <alignment horizontal="center" vertical="center" shrinkToFit="1"/>
    </xf>
    <xf numFmtId="0" fontId="9" fillId="0" borderId="51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62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0" fillId="0" borderId="62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33" borderId="62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9" fillId="33" borderId="26" xfId="0" applyFont="1" applyFill="1" applyBorder="1" applyAlignment="1">
      <alignment horizontal="center" vertical="center" shrinkToFit="1"/>
    </xf>
    <xf numFmtId="0" fontId="9" fillId="33" borderId="28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showZeros="0" tabSelected="1" view="pageBreakPreview" zoomScale="84" zoomScaleSheetLayoutView="84" zoomScalePageLayoutView="0" workbookViewId="0" topLeftCell="A1">
      <pane xSplit="6" ySplit="11" topLeftCell="G12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A1" sqref="A1"/>
    </sheetView>
  </sheetViews>
  <sheetFormatPr defaultColWidth="9.00390625" defaultRowHeight="13.5"/>
  <cols>
    <col min="1" max="1" width="4.125" style="0" customWidth="1"/>
    <col min="2" max="2" width="11.125" style="0" customWidth="1"/>
    <col min="3" max="3" width="8.375" style="0" bestFit="1" customWidth="1"/>
    <col min="4" max="4" width="7.25390625" style="8" customWidth="1"/>
    <col min="5" max="5" width="4.50390625" style="0" customWidth="1"/>
    <col min="6" max="6" width="3.75390625" style="0" bestFit="1" customWidth="1"/>
    <col min="7" max="9" width="6.125" style="0" customWidth="1"/>
    <col min="10" max="12" width="6.625" style="0" customWidth="1"/>
    <col min="13" max="15" width="5.375" style="0" customWidth="1"/>
  </cols>
  <sheetData>
    <row r="1" spans="2:12" ht="14.25">
      <c r="B1" s="24" t="s">
        <v>86</v>
      </c>
      <c r="C1" s="24"/>
      <c r="L1" t="s">
        <v>54</v>
      </c>
    </row>
    <row r="2" spans="4:15" ht="14.25" thickBot="1">
      <c r="D2" s="9"/>
      <c r="G2" s="9"/>
      <c r="H2" s="9"/>
      <c r="I2" s="9"/>
      <c r="J2" s="9"/>
      <c r="K2" s="9"/>
      <c r="L2" s="9"/>
      <c r="M2" s="9"/>
      <c r="N2" s="9"/>
      <c r="O2" s="9"/>
    </row>
    <row r="3" spans="2:15" ht="13.5">
      <c r="B3" s="216" t="s">
        <v>20</v>
      </c>
      <c r="C3" s="228" t="s">
        <v>19</v>
      </c>
      <c r="D3" s="229"/>
      <c r="E3" s="230"/>
      <c r="F3" s="3"/>
      <c r="G3" s="228" t="s">
        <v>2</v>
      </c>
      <c r="H3" s="229"/>
      <c r="I3" s="229"/>
      <c r="J3" s="229"/>
      <c r="K3" s="229"/>
      <c r="L3" s="230"/>
      <c r="M3" s="243" t="s">
        <v>32</v>
      </c>
      <c r="N3" s="244"/>
      <c r="O3" s="245"/>
    </row>
    <row r="4" spans="2:15" ht="13.5">
      <c r="B4" s="217"/>
      <c r="C4" s="231"/>
      <c r="D4" s="232"/>
      <c r="E4" s="233"/>
      <c r="F4" s="4" t="s">
        <v>1</v>
      </c>
      <c r="G4" s="254"/>
      <c r="H4" s="255"/>
      <c r="I4" s="255"/>
      <c r="J4" s="255"/>
      <c r="K4" s="255"/>
      <c r="L4" s="253"/>
      <c r="M4" s="246"/>
      <c r="N4" s="247"/>
      <c r="O4" s="248"/>
    </row>
    <row r="5" spans="2:15" ht="13.5">
      <c r="B5" s="217"/>
      <c r="C5" s="231"/>
      <c r="D5" s="232"/>
      <c r="E5" s="233"/>
      <c r="F5" s="5"/>
      <c r="G5" s="14"/>
      <c r="H5" s="10"/>
      <c r="I5" s="10"/>
      <c r="J5" s="10"/>
      <c r="K5" s="249" t="s">
        <v>6</v>
      </c>
      <c r="L5" s="250"/>
      <c r="M5" s="10"/>
      <c r="N5" s="10"/>
      <c r="O5" s="15"/>
    </row>
    <row r="6" spans="2:15" ht="13.5">
      <c r="B6" s="217"/>
      <c r="C6" s="231"/>
      <c r="D6" s="232"/>
      <c r="E6" s="233"/>
      <c r="F6" s="5"/>
      <c r="G6" s="1" t="s">
        <v>5</v>
      </c>
      <c r="H6" s="7"/>
      <c r="I6" s="7"/>
      <c r="J6" s="7"/>
      <c r="K6" s="251"/>
      <c r="L6" s="233"/>
      <c r="M6" s="20"/>
      <c r="N6" s="7" t="s">
        <v>3</v>
      </c>
      <c r="O6" s="27"/>
    </row>
    <row r="7" spans="2:15" ht="13.5">
      <c r="B7" s="217"/>
      <c r="C7" s="231"/>
      <c r="D7" s="232"/>
      <c r="E7" s="233"/>
      <c r="F7" s="4" t="s">
        <v>4</v>
      </c>
      <c r="G7" t="s">
        <v>33</v>
      </c>
      <c r="K7" s="251"/>
      <c r="L7" s="233"/>
      <c r="M7" s="8"/>
      <c r="N7" s="8"/>
      <c r="O7" s="2"/>
    </row>
    <row r="8" spans="2:15" ht="13.5">
      <c r="B8" s="217"/>
      <c r="C8" s="231"/>
      <c r="D8" s="232"/>
      <c r="E8" s="233"/>
      <c r="F8" s="5"/>
      <c r="G8" s="16"/>
      <c r="H8" s="13"/>
      <c r="I8" s="13"/>
      <c r="J8" s="13"/>
      <c r="K8" s="252"/>
      <c r="L8" s="253"/>
      <c r="M8" s="8"/>
      <c r="N8" s="8"/>
      <c r="O8" s="2"/>
    </row>
    <row r="9" spans="2:15" ht="13.5">
      <c r="B9" s="217"/>
      <c r="C9" s="231"/>
      <c r="D9" s="232"/>
      <c r="E9" s="233"/>
      <c r="F9" s="5"/>
      <c r="G9" s="19"/>
      <c r="H9" s="19"/>
      <c r="I9" s="11"/>
      <c r="J9" s="11"/>
      <c r="K9" s="58"/>
      <c r="L9" s="15"/>
      <c r="M9" s="8"/>
      <c r="N9" s="7" t="s">
        <v>7</v>
      </c>
      <c r="O9" s="2"/>
    </row>
    <row r="10" spans="2:15" ht="13.5">
      <c r="B10" s="217"/>
      <c r="C10" s="231"/>
      <c r="D10" s="232"/>
      <c r="E10" s="233"/>
      <c r="F10" s="4" t="s">
        <v>0</v>
      </c>
      <c r="G10" s="12" t="s">
        <v>8</v>
      </c>
      <c r="H10" s="12" t="s">
        <v>9</v>
      </c>
      <c r="I10" s="12" t="s">
        <v>10</v>
      </c>
      <c r="J10" s="12" t="s">
        <v>7</v>
      </c>
      <c r="K10" s="59" t="s">
        <v>11</v>
      </c>
      <c r="L10" s="53" t="s">
        <v>12</v>
      </c>
      <c r="M10" s="13"/>
      <c r="N10" s="13"/>
      <c r="O10" s="17"/>
    </row>
    <row r="11" spans="2:15" ht="13.5" customHeight="1" thickBot="1">
      <c r="B11" s="218"/>
      <c r="C11" s="234"/>
      <c r="D11" s="235"/>
      <c r="E11" s="236"/>
      <c r="F11" s="6"/>
      <c r="G11" s="18"/>
      <c r="H11" s="18"/>
      <c r="I11" s="18"/>
      <c r="J11" s="18"/>
      <c r="K11" s="60"/>
      <c r="L11" s="54"/>
      <c r="M11" s="69" t="s">
        <v>13</v>
      </c>
      <c r="N11" s="66" t="s">
        <v>14</v>
      </c>
      <c r="O11" s="22" t="s">
        <v>7</v>
      </c>
    </row>
    <row r="12" spans="1:17" ht="15.75" customHeight="1">
      <c r="A12" s="237" t="s">
        <v>45</v>
      </c>
      <c r="B12" s="211" t="s">
        <v>31</v>
      </c>
      <c r="C12" s="222" t="s">
        <v>58</v>
      </c>
      <c r="D12" s="223"/>
      <c r="E12" s="224"/>
      <c r="F12" s="32">
        <v>6</v>
      </c>
      <c r="G12" s="33">
        <v>50</v>
      </c>
      <c r="H12" s="33">
        <v>56</v>
      </c>
      <c r="I12" s="33">
        <v>54</v>
      </c>
      <c r="J12" s="34">
        <f aca="true" t="shared" si="0" ref="J12:J23">SUM(G12:I12)</f>
        <v>160</v>
      </c>
      <c r="K12" s="61">
        <v>78</v>
      </c>
      <c r="L12" s="55">
        <v>82</v>
      </c>
      <c r="M12" s="70">
        <v>1</v>
      </c>
      <c r="N12" s="67">
        <v>10</v>
      </c>
      <c r="O12" s="35">
        <f aca="true" t="shared" si="1" ref="O12:O23">SUM(M12:N12)</f>
        <v>11</v>
      </c>
      <c r="P12" s="28"/>
      <c r="Q12" s="28"/>
    </row>
    <row r="13" spans="1:17" ht="15.75" customHeight="1">
      <c r="A13" s="238"/>
      <c r="B13" s="256"/>
      <c r="C13" s="222" t="s">
        <v>59</v>
      </c>
      <c r="D13" s="223"/>
      <c r="E13" s="224"/>
      <c r="F13" s="32">
        <v>6</v>
      </c>
      <c r="G13" s="33">
        <v>40</v>
      </c>
      <c r="H13" s="33">
        <v>47</v>
      </c>
      <c r="I13" s="33">
        <v>60</v>
      </c>
      <c r="J13" s="34">
        <f t="shared" si="0"/>
        <v>147</v>
      </c>
      <c r="K13" s="61">
        <v>77</v>
      </c>
      <c r="L13" s="55">
        <v>70</v>
      </c>
      <c r="M13" s="70"/>
      <c r="N13" s="67">
        <v>14</v>
      </c>
      <c r="O13" s="35">
        <f t="shared" si="1"/>
        <v>14</v>
      </c>
      <c r="P13" s="28"/>
      <c r="Q13" s="28"/>
    </row>
    <row r="14" spans="1:17" ht="15.75" customHeight="1">
      <c r="A14" s="238"/>
      <c r="B14" s="257"/>
      <c r="C14" s="222" t="s">
        <v>82</v>
      </c>
      <c r="D14" s="223"/>
      <c r="E14" s="224"/>
      <c r="F14" s="32">
        <v>6</v>
      </c>
      <c r="G14" s="33">
        <v>48</v>
      </c>
      <c r="H14" s="33">
        <v>55</v>
      </c>
      <c r="I14" s="33">
        <v>57</v>
      </c>
      <c r="J14" s="34">
        <f t="shared" si="0"/>
        <v>160</v>
      </c>
      <c r="K14" s="61">
        <v>82</v>
      </c>
      <c r="L14" s="55">
        <v>78</v>
      </c>
      <c r="M14" s="70"/>
      <c r="N14" s="67">
        <v>12</v>
      </c>
      <c r="O14" s="35">
        <f t="shared" si="1"/>
        <v>12</v>
      </c>
      <c r="P14" s="28"/>
      <c r="Q14" s="28"/>
    </row>
    <row r="15" spans="1:17" ht="15.75" customHeight="1">
      <c r="A15" s="238"/>
      <c r="B15" s="257"/>
      <c r="C15" s="222" t="s">
        <v>55</v>
      </c>
      <c r="D15" s="223"/>
      <c r="E15" s="224"/>
      <c r="F15" s="32">
        <v>6</v>
      </c>
      <c r="G15" s="33">
        <v>31</v>
      </c>
      <c r="H15" s="33">
        <v>27</v>
      </c>
      <c r="I15" s="33">
        <v>38</v>
      </c>
      <c r="J15" s="34">
        <f t="shared" si="0"/>
        <v>96</v>
      </c>
      <c r="K15" s="61">
        <v>50</v>
      </c>
      <c r="L15" s="55">
        <v>46</v>
      </c>
      <c r="M15" s="70"/>
      <c r="N15" s="67">
        <v>21</v>
      </c>
      <c r="O15" s="35">
        <f t="shared" si="1"/>
        <v>21</v>
      </c>
      <c r="P15" s="28"/>
      <c r="Q15" s="28"/>
    </row>
    <row r="16" spans="1:17" ht="15.75" customHeight="1">
      <c r="A16" s="238"/>
      <c r="B16" s="257"/>
      <c r="C16" s="222" t="s">
        <v>60</v>
      </c>
      <c r="D16" s="223"/>
      <c r="E16" s="224"/>
      <c r="F16" s="32">
        <v>6</v>
      </c>
      <c r="G16" s="33">
        <v>50</v>
      </c>
      <c r="H16" s="33">
        <v>51</v>
      </c>
      <c r="I16" s="33">
        <v>43</v>
      </c>
      <c r="J16" s="34">
        <f t="shared" si="0"/>
        <v>144</v>
      </c>
      <c r="K16" s="61">
        <v>73</v>
      </c>
      <c r="L16" s="55">
        <v>71</v>
      </c>
      <c r="M16" s="70"/>
      <c r="N16" s="67">
        <v>11</v>
      </c>
      <c r="O16" s="35">
        <f t="shared" si="1"/>
        <v>11</v>
      </c>
      <c r="P16" s="28"/>
      <c r="Q16" s="28"/>
    </row>
    <row r="17" spans="1:17" ht="15.75" customHeight="1">
      <c r="A17" s="238"/>
      <c r="B17" s="257"/>
      <c r="C17" s="222" t="s">
        <v>56</v>
      </c>
      <c r="D17" s="223"/>
      <c r="E17" s="224"/>
      <c r="F17" s="32">
        <v>3</v>
      </c>
      <c r="G17" s="33">
        <v>4</v>
      </c>
      <c r="H17" s="33">
        <v>13</v>
      </c>
      <c r="I17" s="33">
        <v>5</v>
      </c>
      <c r="J17" s="34">
        <f t="shared" si="0"/>
        <v>22</v>
      </c>
      <c r="K17" s="61">
        <v>13</v>
      </c>
      <c r="L17" s="55">
        <v>9</v>
      </c>
      <c r="M17" s="70"/>
      <c r="N17" s="67">
        <v>10</v>
      </c>
      <c r="O17" s="35">
        <f t="shared" si="1"/>
        <v>10</v>
      </c>
      <c r="P17" s="28"/>
      <c r="Q17" s="28"/>
    </row>
    <row r="18" spans="1:17" ht="15.75" customHeight="1">
      <c r="A18" s="238"/>
      <c r="B18" s="257"/>
      <c r="C18" s="222" t="s">
        <v>57</v>
      </c>
      <c r="D18" s="223"/>
      <c r="E18" s="224"/>
      <c r="F18" s="32">
        <v>7</v>
      </c>
      <c r="G18" s="33">
        <v>38</v>
      </c>
      <c r="H18" s="33">
        <v>39</v>
      </c>
      <c r="I18" s="33">
        <v>34</v>
      </c>
      <c r="J18" s="34">
        <f t="shared" si="0"/>
        <v>111</v>
      </c>
      <c r="K18" s="61">
        <v>55</v>
      </c>
      <c r="L18" s="55">
        <v>56</v>
      </c>
      <c r="M18" s="70">
        <v>1</v>
      </c>
      <c r="N18" s="67">
        <v>22</v>
      </c>
      <c r="O18" s="35">
        <f t="shared" si="1"/>
        <v>23</v>
      </c>
      <c r="P18" s="28"/>
      <c r="Q18" s="28"/>
    </row>
    <row r="19" spans="1:17" ht="15.75" customHeight="1">
      <c r="A19" s="238"/>
      <c r="B19" s="257"/>
      <c r="C19" s="222" t="s">
        <v>61</v>
      </c>
      <c r="D19" s="223"/>
      <c r="E19" s="224"/>
      <c r="F19" s="32">
        <v>3</v>
      </c>
      <c r="G19" s="33">
        <v>4</v>
      </c>
      <c r="H19" s="33">
        <v>2</v>
      </c>
      <c r="I19" s="33">
        <v>2</v>
      </c>
      <c r="J19" s="34">
        <f t="shared" si="0"/>
        <v>8</v>
      </c>
      <c r="K19" s="61">
        <v>4</v>
      </c>
      <c r="L19" s="55">
        <v>4</v>
      </c>
      <c r="M19" s="70"/>
      <c r="N19" s="67">
        <v>5</v>
      </c>
      <c r="O19" s="35">
        <f t="shared" si="1"/>
        <v>5</v>
      </c>
      <c r="P19" s="28"/>
      <c r="Q19" s="28"/>
    </row>
    <row r="20" spans="1:17" ht="15.75" customHeight="1">
      <c r="A20" s="238"/>
      <c r="B20" s="257"/>
      <c r="C20" s="222" t="s">
        <v>62</v>
      </c>
      <c r="D20" s="223"/>
      <c r="E20" s="224"/>
      <c r="F20" s="32">
        <v>3</v>
      </c>
      <c r="G20" s="33">
        <v>3</v>
      </c>
      <c r="H20" s="33">
        <v>7</v>
      </c>
      <c r="I20" s="33">
        <v>5</v>
      </c>
      <c r="J20" s="34">
        <f t="shared" si="0"/>
        <v>15</v>
      </c>
      <c r="K20" s="61">
        <v>10</v>
      </c>
      <c r="L20" s="55">
        <v>5</v>
      </c>
      <c r="M20" s="70"/>
      <c r="N20" s="67">
        <v>6</v>
      </c>
      <c r="O20" s="35">
        <f t="shared" si="1"/>
        <v>6</v>
      </c>
      <c r="P20" s="28"/>
      <c r="Q20" s="28"/>
    </row>
    <row r="21" spans="1:17" ht="15.75" customHeight="1">
      <c r="A21" s="238"/>
      <c r="B21" s="257"/>
      <c r="C21" s="222" t="s">
        <v>63</v>
      </c>
      <c r="D21" s="223"/>
      <c r="E21" s="224"/>
      <c r="F21" s="32">
        <v>5</v>
      </c>
      <c r="G21" s="33">
        <v>32</v>
      </c>
      <c r="H21" s="33">
        <v>26</v>
      </c>
      <c r="I21" s="33">
        <v>25</v>
      </c>
      <c r="J21" s="34">
        <f t="shared" si="0"/>
        <v>83</v>
      </c>
      <c r="K21" s="61">
        <v>42</v>
      </c>
      <c r="L21" s="55">
        <v>41</v>
      </c>
      <c r="M21" s="70"/>
      <c r="N21" s="67">
        <v>19</v>
      </c>
      <c r="O21" s="35">
        <f t="shared" si="1"/>
        <v>19</v>
      </c>
      <c r="P21" s="28"/>
      <c r="Q21" s="28"/>
    </row>
    <row r="22" spans="1:17" ht="15.75" customHeight="1">
      <c r="A22" s="238"/>
      <c r="B22" s="257"/>
      <c r="C22" s="222" t="s">
        <v>65</v>
      </c>
      <c r="D22" s="223"/>
      <c r="E22" s="224"/>
      <c r="F22" s="32">
        <v>3</v>
      </c>
      <c r="G22" s="33">
        <v>17</v>
      </c>
      <c r="H22" s="33">
        <v>15</v>
      </c>
      <c r="I22" s="33">
        <v>9</v>
      </c>
      <c r="J22" s="34">
        <f t="shared" si="0"/>
        <v>41</v>
      </c>
      <c r="K22" s="61">
        <v>20</v>
      </c>
      <c r="L22" s="55">
        <v>21</v>
      </c>
      <c r="M22" s="70"/>
      <c r="N22" s="67">
        <v>5</v>
      </c>
      <c r="O22" s="35">
        <f t="shared" si="1"/>
        <v>5</v>
      </c>
      <c r="P22" s="28"/>
      <c r="Q22" s="28"/>
    </row>
    <row r="23" spans="1:17" ht="15.75" customHeight="1">
      <c r="A23" s="238"/>
      <c r="B23" s="257"/>
      <c r="C23" s="222" t="s">
        <v>64</v>
      </c>
      <c r="D23" s="223"/>
      <c r="E23" s="224"/>
      <c r="F23" s="32">
        <v>8</v>
      </c>
      <c r="G23" s="33">
        <v>52</v>
      </c>
      <c r="H23" s="33">
        <v>41</v>
      </c>
      <c r="I23" s="33">
        <v>42</v>
      </c>
      <c r="J23" s="34">
        <f t="shared" si="0"/>
        <v>135</v>
      </c>
      <c r="K23" s="61">
        <v>75</v>
      </c>
      <c r="L23" s="55">
        <v>60</v>
      </c>
      <c r="M23" s="70"/>
      <c r="N23" s="67">
        <v>28</v>
      </c>
      <c r="O23" s="35">
        <f t="shared" si="1"/>
        <v>28</v>
      </c>
      <c r="P23" s="28"/>
      <c r="Q23" s="28"/>
    </row>
    <row r="24" spans="1:17" ht="15.75" customHeight="1" thickBot="1">
      <c r="A24" s="238"/>
      <c r="B24" s="258"/>
      <c r="C24" s="274" t="s">
        <v>17</v>
      </c>
      <c r="D24" s="275"/>
      <c r="E24" s="276"/>
      <c r="F24" s="36">
        <f>SUM(F12:F23)</f>
        <v>62</v>
      </c>
      <c r="G24" s="37">
        <f>SUM(G12:G23)</f>
        <v>369</v>
      </c>
      <c r="H24" s="38">
        <f>SUM(H12:H23)</f>
        <v>379</v>
      </c>
      <c r="I24" s="38">
        <f>SUM(I13:I23)</f>
        <v>320</v>
      </c>
      <c r="J24" s="43">
        <f aca="true" t="shared" si="2" ref="J24:O24">SUM(J12:J23)</f>
        <v>1122</v>
      </c>
      <c r="K24" s="62">
        <f t="shared" si="2"/>
        <v>579</v>
      </c>
      <c r="L24" s="40">
        <f t="shared" si="2"/>
        <v>543</v>
      </c>
      <c r="M24" s="41">
        <f t="shared" si="2"/>
        <v>2</v>
      </c>
      <c r="N24" s="38">
        <f t="shared" si="2"/>
        <v>163</v>
      </c>
      <c r="O24" s="42">
        <f t="shared" si="2"/>
        <v>165</v>
      </c>
      <c r="P24" s="28"/>
      <c r="Q24" s="28"/>
    </row>
    <row r="25" spans="1:17" ht="15.75" customHeight="1">
      <c r="A25" s="238"/>
      <c r="B25" s="219" t="s">
        <v>27</v>
      </c>
      <c r="C25" s="166" t="s">
        <v>43</v>
      </c>
      <c r="D25" s="167"/>
      <c r="E25" s="168"/>
      <c r="F25" s="46">
        <v>6</v>
      </c>
      <c r="G25" s="47">
        <v>45</v>
      </c>
      <c r="H25" s="47">
        <v>60</v>
      </c>
      <c r="I25" s="47">
        <v>56</v>
      </c>
      <c r="J25" s="48">
        <f>SUM(G25:I25)</f>
        <v>161</v>
      </c>
      <c r="K25" s="63">
        <v>81</v>
      </c>
      <c r="L25" s="56">
        <v>80</v>
      </c>
      <c r="M25" s="71">
        <v>1</v>
      </c>
      <c r="N25" s="68">
        <v>30</v>
      </c>
      <c r="O25" s="49">
        <f>SUM(M25:N25)</f>
        <v>31</v>
      </c>
      <c r="P25" s="28"/>
      <c r="Q25" s="28"/>
    </row>
    <row r="26" spans="1:17" ht="15.75" customHeight="1">
      <c r="A26" s="238"/>
      <c r="B26" s="220"/>
      <c r="C26" s="167" t="s">
        <v>44</v>
      </c>
      <c r="D26" s="167"/>
      <c r="E26" s="169"/>
      <c r="F26" s="46">
        <v>6</v>
      </c>
      <c r="G26" s="47">
        <v>37</v>
      </c>
      <c r="H26" s="47">
        <v>36</v>
      </c>
      <c r="I26" s="47">
        <v>40</v>
      </c>
      <c r="J26" s="48">
        <f>SUM(G26:I26)</f>
        <v>113</v>
      </c>
      <c r="K26" s="63">
        <v>63</v>
      </c>
      <c r="L26" s="56">
        <v>50</v>
      </c>
      <c r="M26" s="71">
        <v>1</v>
      </c>
      <c r="N26" s="68">
        <v>13</v>
      </c>
      <c r="O26" s="49">
        <f>SUM(M26:N26)</f>
        <v>14</v>
      </c>
      <c r="P26" s="28"/>
      <c r="Q26" s="28"/>
    </row>
    <row r="27" spans="1:17" ht="15.75" customHeight="1" thickBot="1">
      <c r="A27" s="238"/>
      <c r="B27" s="221"/>
      <c r="C27" s="170" t="s">
        <v>7</v>
      </c>
      <c r="D27" s="170"/>
      <c r="E27" s="171"/>
      <c r="F27" s="42">
        <f>SUM(F25:F26)</f>
        <v>12</v>
      </c>
      <c r="G27" s="38">
        <f aca="true" t="shared" si="3" ref="G27:O27">SUM(G25:G26)</f>
        <v>82</v>
      </c>
      <c r="H27" s="38">
        <f t="shared" si="3"/>
        <v>96</v>
      </c>
      <c r="I27" s="38">
        <f t="shared" si="3"/>
        <v>96</v>
      </c>
      <c r="J27" s="39">
        <f t="shared" si="3"/>
        <v>274</v>
      </c>
      <c r="K27" s="62">
        <f t="shared" si="3"/>
        <v>144</v>
      </c>
      <c r="L27" s="42">
        <f t="shared" si="3"/>
        <v>130</v>
      </c>
      <c r="M27" s="41">
        <f t="shared" si="3"/>
        <v>2</v>
      </c>
      <c r="N27" s="38">
        <f t="shared" si="3"/>
        <v>43</v>
      </c>
      <c r="O27" s="45">
        <f t="shared" si="3"/>
        <v>45</v>
      </c>
      <c r="P27" s="28"/>
      <c r="Q27" s="28"/>
    </row>
    <row r="28" spans="1:17" ht="15.75" customHeight="1">
      <c r="A28" s="238"/>
      <c r="B28" s="211" t="s">
        <v>28</v>
      </c>
      <c r="C28" s="225" t="s">
        <v>36</v>
      </c>
      <c r="D28" s="226"/>
      <c r="E28" s="227"/>
      <c r="F28" s="85">
        <v>3</v>
      </c>
      <c r="G28" s="86">
        <v>24</v>
      </c>
      <c r="H28" s="86">
        <v>25</v>
      </c>
      <c r="I28" s="86">
        <v>21</v>
      </c>
      <c r="J28" s="87">
        <f>SUM(G28:I28)</f>
        <v>70</v>
      </c>
      <c r="K28" s="88">
        <v>36</v>
      </c>
      <c r="L28" s="89">
        <v>34</v>
      </c>
      <c r="M28" s="95">
        <v>0</v>
      </c>
      <c r="N28" s="90">
        <v>18</v>
      </c>
      <c r="O28" s="91">
        <f>SUM(M28:N28)</f>
        <v>18</v>
      </c>
      <c r="P28" s="28"/>
      <c r="Q28" s="28"/>
    </row>
    <row r="29" spans="1:17" ht="15.75" customHeight="1" thickBot="1">
      <c r="A29" s="238"/>
      <c r="B29" s="212"/>
      <c r="C29" s="170" t="s">
        <v>7</v>
      </c>
      <c r="D29" s="170"/>
      <c r="E29" s="171"/>
      <c r="F29" s="36">
        <f aca="true" t="shared" si="4" ref="F29:O29">SUM(F28:F28)</f>
        <v>3</v>
      </c>
      <c r="G29" s="38">
        <f t="shared" si="4"/>
        <v>24</v>
      </c>
      <c r="H29" s="38">
        <f t="shared" si="4"/>
        <v>25</v>
      </c>
      <c r="I29" s="38">
        <f t="shared" si="4"/>
        <v>21</v>
      </c>
      <c r="J29" s="39">
        <f t="shared" si="4"/>
        <v>70</v>
      </c>
      <c r="K29" s="62">
        <f t="shared" si="4"/>
        <v>36</v>
      </c>
      <c r="L29" s="42">
        <f t="shared" si="4"/>
        <v>34</v>
      </c>
      <c r="M29" s="41">
        <f t="shared" si="4"/>
        <v>0</v>
      </c>
      <c r="N29" s="38">
        <f t="shared" si="4"/>
        <v>18</v>
      </c>
      <c r="O29" s="42">
        <f t="shared" si="4"/>
        <v>18</v>
      </c>
      <c r="P29" s="28"/>
      <c r="Q29" s="28"/>
    </row>
    <row r="30" spans="1:17" ht="15.75" customHeight="1">
      <c r="A30" s="238"/>
      <c r="B30" s="200" t="s">
        <v>21</v>
      </c>
      <c r="C30" s="225" t="s">
        <v>39</v>
      </c>
      <c r="D30" s="226"/>
      <c r="E30" s="227"/>
      <c r="F30" s="32">
        <v>3</v>
      </c>
      <c r="G30" s="33">
        <v>5</v>
      </c>
      <c r="H30" s="33">
        <v>7</v>
      </c>
      <c r="I30" s="33">
        <v>2</v>
      </c>
      <c r="J30" s="34">
        <f>SUM(G30:I30)</f>
        <v>14</v>
      </c>
      <c r="K30" s="61">
        <v>5</v>
      </c>
      <c r="L30" s="55">
        <v>9</v>
      </c>
      <c r="M30" s="70">
        <v>0</v>
      </c>
      <c r="N30" s="67">
        <v>9</v>
      </c>
      <c r="O30" s="35">
        <f>SUM(M30:N30)</f>
        <v>9</v>
      </c>
      <c r="P30" s="28"/>
      <c r="Q30" s="28"/>
    </row>
    <row r="31" spans="1:17" ht="15.75" customHeight="1" thickBot="1">
      <c r="A31" s="238"/>
      <c r="B31" s="202"/>
      <c r="C31" s="170" t="s">
        <v>7</v>
      </c>
      <c r="D31" s="170"/>
      <c r="E31" s="171"/>
      <c r="F31" s="36">
        <f>SUM(F30:F30)</f>
        <v>3</v>
      </c>
      <c r="G31" s="37">
        <f aca="true" t="shared" si="5" ref="G31:O33">SUM(G30:G30)</f>
        <v>5</v>
      </c>
      <c r="H31" s="43">
        <f t="shared" si="5"/>
        <v>7</v>
      </c>
      <c r="I31" s="43">
        <f t="shared" si="5"/>
        <v>2</v>
      </c>
      <c r="J31" s="44">
        <f t="shared" si="5"/>
        <v>14</v>
      </c>
      <c r="K31" s="64">
        <f t="shared" si="5"/>
        <v>5</v>
      </c>
      <c r="L31" s="42">
        <f t="shared" si="5"/>
        <v>9</v>
      </c>
      <c r="M31" s="41">
        <f t="shared" si="5"/>
        <v>0</v>
      </c>
      <c r="N31" s="38">
        <f t="shared" si="5"/>
        <v>9</v>
      </c>
      <c r="O31" s="45">
        <f t="shared" si="5"/>
        <v>9</v>
      </c>
      <c r="P31" s="28"/>
      <c r="Q31" s="28"/>
    </row>
    <row r="32" spans="1:17" ht="15.75" customHeight="1">
      <c r="A32" s="238"/>
      <c r="B32" s="200" t="s">
        <v>67</v>
      </c>
      <c r="C32" s="259" t="s">
        <v>68</v>
      </c>
      <c r="D32" s="260"/>
      <c r="E32" s="261"/>
      <c r="F32" s="79">
        <v>3</v>
      </c>
      <c r="G32" s="80">
        <v>29</v>
      </c>
      <c r="H32" s="80">
        <v>23</v>
      </c>
      <c r="I32" s="80">
        <v>21</v>
      </c>
      <c r="J32" s="81">
        <f>SUM(G32:I32)</f>
        <v>73</v>
      </c>
      <c r="K32" s="82">
        <v>42</v>
      </c>
      <c r="L32" s="83">
        <v>31</v>
      </c>
      <c r="M32" s="93">
        <v>0</v>
      </c>
      <c r="N32" s="92">
        <v>8</v>
      </c>
      <c r="O32" s="84">
        <f>SUM(M32:N32)</f>
        <v>8</v>
      </c>
      <c r="P32" s="28"/>
      <c r="Q32" s="28"/>
    </row>
    <row r="33" spans="1:17" ht="15.75" customHeight="1" thickBot="1">
      <c r="A33" s="238"/>
      <c r="B33" s="202"/>
      <c r="C33" s="170" t="s">
        <v>7</v>
      </c>
      <c r="D33" s="170"/>
      <c r="E33" s="171"/>
      <c r="F33" s="36">
        <f>SUM(F32:F32)</f>
        <v>3</v>
      </c>
      <c r="G33" s="37">
        <f t="shared" si="5"/>
        <v>29</v>
      </c>
      <c r="H33" s="43">
        <f t="shared" si="5"/>
        <v>23</v>
      </c>
      <c r="I33" s="43">
        <f t="shared" si="5"/>
        <v>21</v>
      </c>
      <c r="J33" s="44">
        <f t="shared" si="5"/>
        <v>73</v>
      </c>
      <c r="K33" s="64">
        <f t="shared" si="5"/>
        <v>42</v>
      </c>
      <c r="L33" s="42">
        <f t="shared" si="5"/>
        <v>31</v>
      </c>
      <c r="M33" s="41">
        <f t="shared" si="5"/>
        <v>0</v>
      </c>
      <c r="N33" s="38">
        <f t="shared" si="5"/>
        <v>8</v>
      </c>
      <c r="O33" s="45">
        <f t="shared" si="5"/>
        <v>8</v>
      </c>
      <c r="P33" s="28"/>
      <c r="Q33" s="28"/>
    </row>
    <row r="34" spans="1:17" ht="15.75" customHeight="1">
      <c r="A34" s="238"/>
      <c r="B34" s="200" t="s">
        <v>29</v>
      </c>
      <c r="C34" s="225" t="s">
        <v>37</v>
      </c>
      <c r="D34" s="226"/>
      <c r="E34" s="227"/>
      <c r="F34" s="46">
        <v>7</v>
      </c>
      <c r="G34" s="47">
        <v>42</v>
      </c>
      <c r="H34" s="47">
        <v>46</v>
      </c>
      <c r="I34" s="47">
        <v>46</v>
      </c>
      <c r="J34" s="48">
        <f>SUM(G34:I34)</f>
        <v>134</v>
      </c>
      <c r="K34" s="63">
        <v>77</v>
      </c>
      <c r="L34" s="56">
        <v>57</v>
      </c>
      <c r="M34" s="71"/>
      <c r="N34" s="68">
        <v>22</v>
      </c>
      <c r="O34" s="49">
        <f>SUM(M34:N34)</f>
        <v>22</v>
      </c>
      <c r="P34" s="28"/>
      <c r="Q34" s="28"/>
    </row>
    <row r="35" spans="1:17" ht="15.75" customHeight="1">
      <c r="A35" s="238"/>
      <c r="B35" s="201"/>
      <c r="C35" s="222" t="s">
        <v>38</v>
      </c>
      <c r="D35" s="223"/>
      <c r="E35" s="224"/>
      <c r="F35" s="46">
        <v>3</v>
      </c>
      <c r="G35" s="47">
        <v>8</v>
      </c>
      <c r="H35" s="47">
        <v>12</v>
      </c>
      <c r="I35" s="47">
        <v>16</v>
      </c>
      <c r="J35" s="48">
        <f>SUM(G35:I35)</f>
        <v>36</v>
      </c>
      <c r="K35" s="63">
        <v>20</v>
      </c>
      <c r="L35" s="56">
        <v>16</v>
      </c>
      <c r="M35" s="71"/>
      <c r="N35" s="68">
        <v>12</v>
      </c>
      <c r="O35" s="49">
        <f>SUM(M35:N35)</f>
        <v>12</v>
      </c>
      <c r="P35" s="28"/>
      <c r="Q35" s="28"/>
    </row>
    <row r="36" spans="1:17" ht="15.75" customHeight="1" thickBot="1">
      <c r="A36" s="238"/>
      <c r="B36" s="202"/>
      <c r="C36" s="170" t="s">
        <v>7</v>
      </c>
      <c r="D36" s="170"/>
      <c r="E36" s="171"/>
      <c r="F36" s="50">
        <f>SUM(F34:F35)</f>
        <v>10</v>
      </c>
      <c r="G36" s="51">
        <f aca="true" t="shared" si="6" ref="G36:O36">SUM(G34:G35)</f>
        <v>50</v>
      </c>
      <c r="H36" s="51">
        <f t="shared" si="6"/>
        <v>58</v>
      </c>
      <c r="I36" s="51">
        <f t="shared" si="6"/>
        <v>62</v>
      </c>
      <c r="J36" s="51">
        <f t="shared" si="6"/>
        <v>170</v>
      </c>
      <c r="K36" s="65">
        <f t="shared" si="6"/>
        <v>97</v>
      </c>
      <c r="L36" s="57">
        <f t="shared" si="6"/>
        <v>73</v>
      </c>
      <c r="M36" s="41">
        <f t="shared" si="6"/>
        <v>0</v>
      </c>
      <c r="N36" s="38">
        <f t="shared" si="6"/>
        <v>34</v>
      </c>
      <c r="O36" s="45">
        <f t="shared" si="6"/>
        <v>34</v>
      </c>
      <c r="P36" s="28"/>
      <c r="Q36" s="28"/>
    </row>
    <row r="37" spans="1:17" ht="15.75" customHeight="1">
      <c r="A37" s="238"/>
      <c r="B37" s="211" t="s">
        <v>30</v>
      </c>
      <c r="C37" s="225" t="s">
        <v>34</v>
      </c>
      <c r="D37" s="226"/>
      <c r="E37" s="227"/>
      <c r="F37" s="46">
        <v>9</v>
      </c>
      <c r="G37" s="47">
        <v>76</v>
      </c>
      <c r="H37" s="47">
        <v>59</v>
      </c>
      <c r="I37" s="47">
        <v>61</v>
      </c>
      <c r="J37" s="48">
        <f>SUM(G37:I37)</f>
        <v>196</v>
      </c>
      <c r="K37" s="63">
        <v>104</v>
      </c>
      <c r="L37" s="56">
        <v>92</v>
      </c>
      <c r="M37" s="71">
        <v>2</v>
      </c>
      <c r="N37" s="68">
        <v>40</v>
      </c>
      <c r="O37" s="49">
        <f>SUM(M37:N37)</f>
        <v>42</v>
      </c>
      <c r="P37" s="28"/>
      <c r="Q37" s="28"/>
    </row>
    <row r="38" spans="1:17" ht="15.75" customHeight="1">
      <c r="A38" s="238"/>
      <c r="B38" s="256"/>
      <c r="C38" s="222" t="s">
        <v>35</v>
      </c>
      <c r="D38" s="223"/>
      <c r="E38" s="224"/>
      <c r="F38" s="46">
        <v>3</v>
      </c>
      <c r="G38" s="47">
        <v>25</v>
      </c>
      <c r="H38" s="47">
        <v>25</v>
      </c>
      <c r="I38" s="47">
        <v>25</v>
      </c>
      <c r="J38" s="48">
        <f>SUM(G38:I38)</f>
        <v>75</v>
      </c>
      <c r="K38" s="63">
        <v>33</v>
      </c>
      <c r="L38" s="56">
        <v>42</v>
      </c>
      <c r="M38" s="71">
        <v>0</v>
      </c>
      <c r="N38" s="68">
        <v>23</v>
      </c>
      <c r="O38" s="49">
        <f>SUM(M38:N38)</f>
        <v>23</v>
      </c>
      <c r="P38" s="28"/>
      <c r="Q38" s="28"/>
    </row>
    <row r="39" spans="1:17" ht="15.75" customHeight="1" thickBot="1">
      <c r="A39" s="238"/>
      <c r="B39" s="212"/>
      <c r="C39" s="170" t="s">
        <v>17</v>
      </c>
      <c r="D39" s="170"/>
      <c r="E39" s="171"/>
      <c r="F39" s="36">
        <f>SUM(F37:F38)</f>
        <v>12</v>
      </c>
      <c r="G39" s="38">
        <f aca="true" t="shared" si="7" ref="G39:O39">SUM(G37:G38)</f>
        <v>101</v>
      </c>
      <c r="H39" s="38">
        <f t="shared" si="7"/>
        <v>84</v>
      </c>
      <c r="I39" s="38">
        <f t="shared" si="7"/>
        <v>86</v>
      </c>
      <c r="J39" s="52">
        <f t="shared" si="7"/>
        <v>271</v>
      </c>
      <c r="K39" s="65">
        <f t="shared" si="7"/>
        <v>137</v>
      </c>
      <c r="L39" s="57">
        <f t="shared" si="7"/>
        <v>134</v>
      </c>
      <c r="M39" s="41">
        <f t="shared" si="7"/>
        <v>2</v>
      </c>
      <c r="N39" s="38">
        <f t="shared" si="7"/>
        <v>63</v>
      </c>
      <c r="O39" s="42">
        <f t="shared" si="7"/>
        <v>65</v>
      </c>
      <c r="P39" s="28"/>
      <c r="Q39" s="28"/>
    </row>
    <row r="40" spans="1:17" ht="15.75" customHeight="1">
      <c r="A40" s="238"/>
      <c r="B40" s="203" t="s">
        <v>49</v>
      </c>
      <c r="C40" s="225" t="s">
        <v>50</v>
      </c>
      <c r="D40" s="226"/>
      <c r="E40" s="227"/>
      <c r="F40" s="32">
        <v>6</v>
      </c>
      <c r="G40" s="33">
        <v>41</v>
      </c>
      <c r="H40" s="33">
        <v>45</v>
      </c>
      <c r="I40" s="33">
        <v>49</v>
      </c>
      <c r="J40" s="34">
        <f>SUM(G40:I40)</f>
        <v>135</v>
      </c>
      <c r="K40" s="61">
        <v>65</v>
      </c>
      <c r="L40" s="55">
        <v>70</v>
      </c>
      <c r="M40" s="70">
        <v>3</v>
      </c>
      <c r="N40" s="67">
        <v>28</v>
      </c>
      <c r="O40" s="35">
        <f>SUM(M40:N40)</f>
        <v>31</v>
      </c>
      <c r="P40" s="28"/>
      <c r="Q40" s="28"/>
    </row>
    <row r="41" spans="1:17" ht="15.75" customHeight="1" thickBot="1">
      <c r="A41" s="238"/>
      <c r="B41" s="204"/>
      <c r="C41" s="170" t="s">
        <v>7</v>
      </c>
      <c r="D41" s="170"/>
      <c r="E41" s="171"/>
      <c r="F41" s="36">
        <f>SUM(F40:F40)</f>
        <v>6</v>
      </c>
      <c r="G41" s="37">
        <f aca="true" t="shared" si="8" ref="G41:O41">SUM(G40:G40)</f>
        <v>41</v>
      </c>
      <c r="H41" s="38">
        <f t="shared" si="8"/>
        <v>45</v>
      </c>
      <c r="I41" s="38">
        <f t="shared" si="8"/>
        <v>49</v>
      </c>
      <c r="J41" s="39">
        <f t="shared" si="8"/>
        <v>135</v>
      </c>
      <c r="K41" s="62">
        <f t="shared" si="8"/>
        <v>65</v>
      </c>
      <c r="L41" s="42">
        <f t="shared" si="8"/>
        <v>70</v>
      </c>
      <c r="M41" s="41">
        <f t="shared" si="8"/>
        <v>3</v>
      </c>
      <c r="N41" s="38">
        <f t="shared" si="8"/>
        <v>28</v>
      </c>
      <c r="O41" s="42">
        <f t="shared" si="8"/>
        <v>31</v>
      </c>
      <c r="P41" s="28"/>
      <c r="Q41" s="28"/>
    </row>
    <row r="42" spans="1:17" ht="15.75" customHeight="1">
      <c r="A42" s="238"/>
      <c r="B42" s="203" t="s">
        <v>26</v>
      </c>
      <c r="C42" s="225" t="s">
        <v>51</v>
      </c>
      <c r="D42" s="226"/>
      <c r="E42" s="227"/>
      <c r="F42" s="32">
        <v>3</v>
      </c>
      <c r="G42" s="33">
        <v>18</v>
      </c>
      <c r="H42" s="33">
        <v>10</v>
      </c>
      <c r="I42" s="33">
        <v>18</v>
      </c>
      <c r="J42" s="34">
        <f>SUM(G42:I42)</f>
        <v>46</v>
      </c>
      <c r="K42" s="61">
        <v>27</v>
      </c>
      <c r="L42" s="55">
        <v>19</v>
      </c>
      <c r="M42" s="70">
        <v>3</v>
      </c>
      <c r="N42" s="67">
        <v>11</v>
      </c>
      <c r="O42" s="35">
        <f>SUM(M42:N42)</f>
        <v>14</v>
      </c>
      <c r="P42" s="28"/>
      <c r="Q42" s="28"/>
    </row>
    <row r="43" spans="1:17" ht="15.75" customHeight="1" thickBot="1">
      <c r="A43" s="238"/>
      <c r="B43" s="204"/>
      <c r="C43" s="170" t="s">
        <v>7</v>
      </c>
      <c r="D43" s="170"/>
      <c r="E43" s="171"/>
      <c r="F43" s="36">
        <f>SUM(F42:F42)</f>
        <v>3</v>
      </c>
      <c r="G43" s="37">
        <f aca="true" t="shared" si="9" ref="G43:O43">SUM(G42:G42)</f>
        <v>18</v>
      </c>
      <c r="H43" s="38">
        <f t="shared" si="9"/>
        <v>10</v>
      </c>
      <c r="I43" s="38">
        <f t="shared" si="9"/>
        <v>18</v>
      </c>
      <c r="J43" s="39">
        <f t="shared" si="9"/>
        <v>46</v>
      </c>
      <c r="K43" s="62">
        <f t="shared" si="9"/>
        <v>27</v>
      </c>
      <c r="L43" s="42">
        <f t="shared" si="9"/>
        <v>19</v>
      </c>
      <c r="M43" s="41">
        <f t="shared" si="9"/>
        <v>3</v>
      </c>
      <c r="N43" s="38">
        <f t="shared" si="9"/>
        <v>11</v>
      </c>
      <c r="O43" s="42">
        <f t="shared" si="9"/>
        <v>14</v>
      </c>
      <c r="P43" s="28"/>
      <c r="Q43" s="28"/>
    </row>
    <row r="44" spans="1:17" ht="15.75" customHeight="1" thickBot="1">
      <c r="A44" s="239"/>
      <c r="B44" s="94"/>
      <c r="C44" s="172" t="s">
        <v>15</v>
      </c>
      <c r="D44" s="172"/>
      <c r="E44" s="170"/>
      <c r="F44" s="165">
        <f>F24+F27+F29+F31+F39+F36+F41+F43+F33</f>
        <v>114</v>
      </c>
      <c r="G44" s="163">
        <f aca="true" t="shared" si="10" ref="G44:O44">G24+G27+G29+G31+G39+G36+G41+G43+G33</f>
        <v>719</v>
      </c>
      <c r="H44" s="164">
        <f t="shared" si="10"/>
        <v>727</v>
      </c>
      <c r="I44" s="164">
        <f t="shared" si="10"/>
        <v>675</v>
      </c>
      <c r="J44" s="164">
        <f t="shared" si="10"/>
        <v>2175</v>
      </c>
      <c r="K44" s="74">
        <f t="shared" si="10"/>
        <v>1132</v>
      </c>
      <c r="L44" s="73">
        <f t="shared" si="10"/>
        <v>1043</v>
      </c>
      <c r="M44" s="75">
        <f t="shared" si="10"/>
        <v>12</v>
      </c>
      <c r="N44" s="72">
        <f t="shared" si="10"/>
        <v>377</v>
      </c>
      <c r="O44" s="76">
        <f t="shared" si="10"/>
        <v>389</v>
      </c>
      <c r="P44" s="28"/>
      <c r="Q44" s="28"/>
    </row>
    <row r="45" spans="1:18" ht="15.75" customHeight="1">
      <c r="A45" s="237" t="s">
        <v>46</v>
      </c>
      <c r="B45" s="197" t="s">
        <v>23</v>
      </c>
      <c r="C45" s="240" t="s">
        <v>40</v>
      </c>
      <c r="D45" s="241"/>
      <c r="E45" s="242"/>
      <c r="F45" s="110">
        <v>3</v>
      </c>
      <c r="G45" s="111">
        <v>39</v>
      </c>
      <c r="H45" s="112">
        <v>29</v>
      </c>
      <c r="I45" s="112">
        <v>40</v>
      </c>
      <c r="J45" s="113">
        <f aca="true" t="shared" si="11" ref="J45:J54">SUM(G45:I45)</f>
        <v>108</v>
      </c>
      <c r="K45" s="146">
        <v>59</v>
      </c>
      <c r="L45" s="114">
        <v>49</v>
      </c>
      <c r="M45" s="115">
        <v>1</v>
      </c>
      <c r="N45" s="149">
        <v>29</v>
      </c>
      <c r="O45" s="116">
        <f aca="true" t="shared" si="12" ref="O45:O54">SUM(M45:N45)</f>
        <v>30</v>
      </c>
      <c r="P45" s="28"/>
      <c r="Q45" s="28"/>
      <c r="R45" s="28"/>
    </row>
    <row r="46" spans="1:18" ht="15.75" customHeight="1">
      <c r="A46" s="238"/>
      <c r="B46" s="198"/>
      <c r="C46" s="213" t="s">
        <v>41</v>
      </c>
      <c r="D46" s="214"/>
      <c r="E46" s="215"/>
      <c r="F46" s="110">
        <v>3</v>
      </c>
      <c r="G46" s="111">
        <v>22</v>
      </c>
      <c r="H46" s="112">
        <v>23</v>
      </c>
      <c r="I46" s="112">
        <v>22</v>
      </c>
      <c r="J46" s="113">
        <f t="shared" si="11"/>
        <v>67</v>
      </c>
      <c r="K46" s="146">
        <v>36</v>
      </c>
      <c r="L46" s="114">
        <v>31</v>
      </c>
      <c r="M46" s="115">
        <v>1</v>
      </c>
      <c r="N46" s="149">
        <v>16</v>
      </c>
      <c r="O46" s="116">
        <f t="shared" si="12"/>
        <v>17</v>
      </c>
      <c r="P46" s="28"/>
      <c r="Q46" s="28"/>
      <c r="R46" s="28"/>
    </row>
    <row r="47" spans="1:18" ht="15.75" customHeight="1">
      <c r="A47" s="238"/>
      <c r="B47" s="198"/>
      <c r="C47" s="213" t="s">
        <v>66</v>
      </c>
      <c r="D47" s="214"/>
      <c r="E47" s="215"/>
      <c r="F47" s="110">
        <v>3</v>
      </c>
      <c r="G47" s="111">
        <v>22</v>
      </c>
      <c r="H47" s="112">
        <v>22</v>
      </c>
      <c r="I47" s="112">
        <v>22</v>
      </c>
      <c r="J47" s="113">
        <f t="shared" si="11"/>
        <v>66</v>
      </c>
      <c r="K47" s="146">
        <v>39</v>
      </c>
      <c r="L47" s="114">
        <v>27</v>
      </c>
      <c r="M47" s="115">
        <v>0</v>
      </c>
      <c r="N47" s="149">
        <v>19</v>
      </c>
      <c r="O47" s="116">
        <f t="shared" si="12"/>
        <v>19</v>
      </c>
      <c r="P47" s="28"/>
      <c r="Q47" s="28"/>
      <c r="R47" s="28"/>
    </row>
    <row r="48" spans="1:18" ht="15.75" customHeight="1">
      <c r="A48" s="238"/>
      <c r="B48" s="198"/>
      <c r="C48" s="213" t="s">
        <v>48</v>
      </c>
      <c r="D48" s="214"/>
      <c r="E48" s="215"/>
      <c r="F48" s="46">
        <v>3</v>
      </c>
      <c r="G48" s="47">
        <v>29</v>
      </c>
      <c r="H48" s="47">
        <v>30</v>
      </c>
      <c r="I48" s="47">
        <v>28</v>
      </c>
      <c r="J48" s="48">
        <f t="shared" si="11"/>
        <v>87</v>
      </c>
      <c r="K48" s="147">
        <v>40</v>
      </c>
      <c r="L48" s="56">
        <v>47</v>
      </c>
      <c r="M48" s="71">
        <v>1</v>
      </c>
      <c r="N48" s="68">
        <v>25</v>
      </c>
      <c r="O48" s="49">
        <f t="shared" si="12"/>
        <v>26</v>
      </c>
      <c r="P48" s="28"/>
      <c r="Q48" s="28"/>
      <c r="R48" s="28"/>
    </row>
    <row r="49" spans="1:17" ht="15.75" customHeight="1">
      <c r="A49" s="238"/>
      <c r="B49" s="198"/>
      <c r="C49" s="213" t="s">
        <v>52</v>
      </c>
      <c r="D49" s="214"/>
      <c r="E49" s="215"/>
      <c r="F49" s="129">
        <v>3</v>
      </c>
      <c r="G49" s="130">
        <v>24</v>
      </c>
      <c r="H49" s="130">
        <v>20</v>
      </c>
      <c r="I49" s="130">
        <v>23</v>
      </c>
      <c r="J49" s="131">
        <f t="shared" si="11"/>
        <v>67</v>
      </c>
      <c r="K49" s="132">
        <v>37</v>
      </c>
      <c r="L49" s="133">
        <v>30</v>
      </c>
      <c r="M49" s="134">
        <v>2</v>
      </c>
      <c r="N49" s="135">
        <v>25</v>
      </c>
      <c r="O49" s="136">
        <f t="shared" si="12"/>
        <v>27</v>
      </c>
      <c r="P49" s="28"/>
      <c r="Q49" s="28"/>
    </row>
    <row r="50" spans="1:17" ht="15.75" customHeight="1">
      <c r="A50" s="238"/>
      <c r="B50" s="198"/>
      <c r="C50" s="213" t="s">
        <v>69</v>
      </c>
      <c r="D50" s="214"/>
      <c r="E50" s="215"/>
      <c r="F50" s="46">
        <v>6</v>
      </c>
      <c r="G50" s="47">
        <v>44</v>
      </c>
      <c r="H50" s="47">
        <v>47</v>
      </c>
      <c r="I50" s="47">
        <v>37</v>
      </c>
      <c r="J50" s="48">
        <f t="shared" si="11"/>
        <v>128</v>
      </c>
      <c r="K50" s="147">
        <v>65</v>
      </c>
      <c r="L50" s="56">
        <v>63</v>
      </c>
      <c r="M50" s="71">
        <v>4</v>
      </c>
      <c r="N50" s="68">
        <v>30</v>
      </c>
      <c r="O50" s="49">
        <f t="shared" si="12"/>
        <v>34</v>
      </c>
      <c r="P50" s="28"/>
      <c r="Q50" s="28"/>
    </row>
    <row r="51" spans="1:17" ht="15.75" customHeight="1">
      <c r="A51" s="238"/>
      <c r="B51" s="198"/>
      <c r="C51" s="213" t="s">
        <v>70</v>
      </c>
      <c r="D51" s="214"/>
      <c r="E51" s="215"/>
      <c r="F51" s="46">
        <v>6</v>
      </c>
      <c r="G51" s="47">
        <v>55</v>
      </c>
      <c r="H51" s="47">
        <v>48</v>
      </c>
      <c r="I51" s="47">
        <v>46</v>
      </c>
      <c r="J51" s="48">
        <f t="shared" si="11"/>
        <v>149</v>
      </c>
      <c r="K51" s="147">
        <v>80</v>
      </c>
      <c r="L51" s="56">
        <v>69</v>
      </c>
      <c r="M51" s="71">
        <v>4</v>
      </c>
      <c r="N51" s="68">
        <v>41</v>
      </c>
      <c r="O51" s="49">
        <f t="shared" si="12"/>
        <v>45</v>
      </c>
      <c r="P51" s="28"/>
      <c r="Q51" s="28"/>
    </row>
    <row r="52" spans="1:17" ht="15.75" customHeight="1">
      <c r="A52" s="238"/>
      <c r="B52" s="198"/>
      <c r="C52" s="213" t="s">
        <v>71</v>
      </c>
      <c r="D52" s="214"/>
      <c r="E52" s="215"/>
      <c r="F52" s="140">
        <v>4</v>
      </c>
      <c r="G52" s="141">
        <v>33</v>
      </c>
      <c r="H52" s="141">
        <v>35</v>
      </c>
      <c r="I52" s="141">
        <v>30</v>
      </c>
      <c r="J52" s="142">
        <f t="shared" si="11"/>
        <v>98</v>
      </c>
      <c r="K52" s="148">
        <v>57</v>
      </c>
      <c r="L52" s="144">
        <v>41</v>
      </c>
      <c r="M52" s="151">
        <v>3</v>
      </c>
      <c r="N52" s="150">
        <v>27</v>
      </c>
      <c r="O52" s="143">
        <f t="shared" si="12"/>
        <v>30</v>
      </c>
      <c r="P52" s="28"/>
      <c r="Q52" s="28"/>
    </row>
    <row r="53" spans="1:17" ht="15.75" customHeight="1" thickBot="1">
      <c r="A53" s="238"/>
      <c r="B53" s="199"/>
      <c r="C53" s="271" t="s">
        <v>72</v>
      </c>
      <c r="D53" s="272"/>
      <c r="E53" s="273"/>
      <c r="F53" s="152">
        <v>3</v>
      </c>
      <c r="G53" s="153">
        <v>24</v>
      </c>
      <c r="H53" s="153">
        <v>22</v>
      </c>
      <c r="I53" s="153">
        <v>21</v>
      </c>
      <c r="J53" s="154">
        <f t="shared" si="11"/>
        <v>67</v>
      </c>
      <c r="K53" s="157">
        <v>30</v>
      </c>
      <c r="L53" s="156">
        <v>37</v>
      </c>
      <c r="M53" s="162">
        <v>3</v>
      </c>
      <c r="N53" s="160">
        <v>25</v>
      </c>
      <c r="O53" s="155">
        <f t="shared" si="12"/>
        <v>28</v>
      </c>
      <c r="P53" s="28"/>
      <c r="Q53" s="28"/>
    </row>
    <row r="54" spans="1:17" ht="15.75" customHeight="1" thickBot="1">
      <c r="A54" s="238"/>
      <c r="B54" s="173" t="s">
        <v>28</v>
      </c>
      <c r="C54" s="277" t="s">
        <v>85</v>
      </c>
      <c r="D54" s="278"/>
      <c r="E54" s="279"/>
      <c r="F54" s="174">
        <v>3</v>
      </c>
      <c r="G54" s="141">
        <v>29</v>
      </c>
      <c r="H54" s="141">
        <v>27</v>
      </c>
      <c r="I54" s="141">
        <v>26</v>
      </c>
      <c r="J54" s="142">
        <f t="shared" si="11"/>
        <v>82</v>
      </c>
      <c r="K54" s="148">
        <v>42</v>
      </c>
      <c r="L54" s="144">
        <v>40</v>
      </c>
      <c r="M54" s="151">
        <v>2</v>
      </c>
      <c r="N54" s="150">
        <v>22</v>
      </c>
      <c r="O54" s="143">
        <f t="shared" si="12"/>
        <v>24</v>
      </c>
      <c r="P54" s="28"/>
      <c r="Q54" s="28"/>
    </row>
    <row r="55" spans="1:17" ht="15.75" customHeight="1">
      <c r="A55" s="238"/>
      <c r="B55" s="211" t="s">
        <v>21</v>
      </c>
      <c r="C55" s="205" t="s">
        <v>83</v>
      </c>
      <c r="D55" s="206"/>
      <c r="E55" s="207"/>
      <c r="F55" s="96">
        <v>3</v>
      </c>
      <c r="G55" s="100">
        <v>10</v>
      </c>
      <c r="H55" s="101">
        <v>23</v>
      </c>
      <c r="I55" s="101">
        <v>15</v>
      </c>
      <c r="J55" s="106">
        <f aca="true" t="shared" si="13" ref="J55:J60">SUM(G55:I55)</f>
        <v>48</v>
      </c>
      <c r="K55" s="158">
        <v>21</v>
      </c>
      <c r="L55" s="97">
        <v>27</v>
      </c>
      <c r="M55" s="98">
        <v>0</v>
      </c>
      <c r="N55" s="161">
        <v>20</v>
      </c>
      <c r="O55" s="99">
        <f aca="true" t="shared" si="14" ref="O55:O60">SUM(M55:N55)</f>
        <v>20</v>
      </c>
      <c r="P55" s="28"/>
      <c r="Q55" s="28"/>
    </row>
    <row r="56" spans="1:17" ht="15.75" customHeight="1" thickBot="1">
      <c r="A56" s="238"/>
      <c r="B56" s="212"/>
      <c r="C56" s="208" t="s">
        <v>84</v>
      </c>
      <c r="D56" s="209"/>
      <c r="E56" s="210"/>
      <c r="F56" s="102">
        <v>3</v>
      </c>
      <c r="G56" s="137">
        <v>50</v>
      </c>
      <c r="H56" s="138">
        <v>49</v>
      </c>
      <c r="I56" s="138">
        <v>45</v>
      </c>
      <c r="J56" s="139">
        <f t="shared" si="13"/>
        <v>144</v>
      </c>
      <c r="K56" s="159">
        <v>74</v>
      </c>
      <c r="L56" s="103">
        <v>70</v>
      </c>
      <c r="M56" s="104">
        <v>0</v>
      </c>
      <c r="N56" s="118">
        <v>35</v>
      </c>
      <c r="O56" s="105">
        <f t="shared" si="14"/>
        <v>35</v>
      </c>
      <c r="P56" s="28"/>
      <c r="Q56" s="28"/>
    </row>
    <row r="57" spans="1:17" ht="15.75" customHeight="1" thickBot="1">
      <c r="A57" s="238"/>
      <c r="B57" s="107" t="s">
        <v>47</v>
      </c>
      <c r="C57" s="194" t="s">
        <v>53</v>
      </c>
      <c r="D57" s="195"/>
      <c r="E57" s="196"/>
      <c r="F57" s="124">
        <v>7</v>
      </c>
      <c r="G57" s="125">
        <v>63</v>
      </c>
      <c r="H57" s="125">
        <v>60</v>
      </c>
      <c r="I57" s="125">
        <v>61</v>
      </c>
      <c r="J57" s="126">
        <f>SUM(G57:I57)</f>
        <v>184</v>
      </c>
      <c r="K57" s="127">
        <v>95</v>
      </c>
      <c r="L57" s="128">
        <v>89</v>
      </c>
      <c r="M57" s="75">
        <v>1</v>
      </c>
      <c r="N57" s="72">
        <v>52</v>
      </c>
      <c r="O57" s="73">
        <f>SUM(M57:N57)</f>
        <v>53</v>
      </c>
      <c r="P57" s="28"/>
      <c r="Q57" s="28"/>
    </row>
    <row r="58" spans="1:17" ht="15.75" customHeight="1" thickBot="1">
      <c r="A58" s="238"/>
      <c r="B58" s="123" t="s">
        <v>22</v>
      </c>
      <c r="C58" s="280" t="s">
        <v>42</v>
      </c>
      <c r="D58" s="280"/>
      <c r="E58" s="281"/>
      <c r="F58" s="102">
        <v>3</v>
      </c>
      <c r="G58" s="117">
        <v>6</v>
      </c>
      <c r="H58" s="117">
        <v>15</v>
      </c>
      <c r="I58" s="117">
        <v>14</v>
      </c>
      <c r="J58" s="122">
        <f t="shared" si="13"/>
        <v>35</v>
      </c>
      <c r="K58" s="159">
        <v>20</v>
      </c>
      <c r="L58" s="103">
        <v>15</v>
      </c>
      <c r="M58" s="104">
        <v>0</v>
      </c>
      <c r="N58" s="118">
        <v>19</v>
      </c>
      <c r="O58" s="105">
        <f t="shared" si="14"/>
        <v>19</v>
      </c>
      <c r="P58" s="28"/>
      <c r="Q58" s="28"/>
    </row>
    <row r="59" spans="1:17" ht="15.75" customHeight="1">
      <c r="A59" s="238"/>
      <c r="B59" s="211" t="s">
        <v>73</v>
      </c>
      <c r="C59" s="262" t="s">
        <v>74</v>
      </c>
      <c r="D59" s="263"/>
      <c r="E59" s="264"/>
      <c r="F59" s="85">
        <v>6</v>
      </c>
      <c r="G59" s="86">
        <v>70</v>
      </c>
      <c r="H59" s="86">
        <v>64</v>
      </c>
      <c r="I59" s="86">
        <v>60</v>
      </c>
      <c r="J59" s="87">
        <f t="shared" si="13"/>
        <v>194</v>
      </c>
      <c r="K59" s="145">
        <v>90</v>
      </c>
      <c r="L59" s="89">
        <v>104</v>
      </c>
      <c r="M59" s="95"/>
      <c r="N59" s="90">
        <v>31</v>
      </c>
      <c r="O59" s="91">
        <f t="shared" si="14"/>
        <v>31</v>
      </c>
      <c r="P59" s="28"/>
      <c r="Q59" s="28"/>
    </row>
    <row r="60" spans="1:17" ht="15.75" customHeight="1">
      <c r="A60" s="238"/>
      <c r="B60" s="256"/>
      <c r="C60" s="265" t="s">
        <v>75</v>
      </c>
      <c r="D60" s="266"/>
      <c r="E60" s="267"/>
      <c r="F60" s="46">
        <v>3</v>
      </c>
      <c r="G60" s="47">
        <v>4</v>
      </c>
      <c r="H60" s="47">
        <v>1</v>
      </c>
      <c r="I60" s="47">
        <v>1</v>
      </c>
      <c r="J60" s="48">
        <f t="shared" si="13"/>
        <v>6</v>
      </c>
      <c r="K60" s="147">
        <v>3</v>
      </c>
      <c r="L60" s="56">
        <v>3</v>
      </c>
      <c r="M60" s="71"/>
      <c r="N60" s="68">
        <v>19</v>
      </c>
      <c r="O60" s="49">
        <f t="shared" si="14"/>
        <v>19</v>
      </c>
      <c r="P60" s="28"/>
      <c r="Q60" s="28"/>
    </row>
    <row r="61" spans="1:17" ht="15.75" customHeight="1" thickBot="1">
      <c r="A61" s="238"/>
      <c r="B61" s="212"/>
      <c r="C61" s="268" t="s">
        <v>76</v>
      </c>
      <c r="D61" s="269"/>
      <c r="E61" s="270"/>
      <c r="F61" s="175">
        <v>3</v>
      </c>
      <c r="G61" s="176">
        <v>27</v>
      </c>
      <c r="H61" s="176">
        <v>29</v>
      </c>
      <c r="I61" s="176">
        <v>24</v>
      </c>
      <c r="J61" s="177">
        <f>SUM(G61:I61)</f>
        <v>80</v>
      </c>
      <c r="K61" s="178">
        <v>35</v>
      </c>
      <c r="L61" s="179">
        <v>45</v>
      </c>
      <c r="M61" s="180">
        <v>3</v>
      </c>
      <c r="N61" s="181">
        <v>26</v>
      </c>
      <c r="O61" s="182">
        <f>SUM(M61:N61)</f>
        <v>29</v>
      </c>
      <c r="P61" s="28"/>
      <c r="Q61" s="28"/>
    </row>
    <row r="62" spans="1:17" ht="15.75" customHeight="1">
      <c r="A62" s="238"/>
      <c r="B62" s="211" t="s">
        <v>67</v>
      </c>
      <c r="C62" s="262" t="s">
        <v>78</v>
      </c>
      <c r="D62" s="263"/>
      <c r="E62" s="264"/>
      <c r="F62" s="183">
        <v>9</v>
      </c>
      <c r="G62" s="184">
        <v>81</v>
      </c>
      <c r="H62" s="184">
        <v>78</v>
      </c>
      <c r="I62" s="184">
        <v>82</v>
      </c>
      <c r="J62" s="185">
        <f>SUM(G62:I62)</f>
        <v>241</v>
      </c>
      <c r="K62" s="186">
        <v>117</v>
      </c>
      <c r="L62" s="187">
        <v>124</v>
      </c>
      <c r="M62" s="188">
        <v>0</v>
      </c>
      <c r="N62" s="189">
        <v>19</v>
      </c>
      <c r="O62" s="190">
        <f>SUM(M62:N62)</f>
        <v>19</v>
      </c>
      <c r="P62" s="28"/>
      <c r="Q62" s="28"/>
    </row>
    <row r="63" spans="1:17" ht="15.75" customHeight="1" thickBot="1">
      <c r="A63" s="238"/>
      <c r="B63" s="212"/>
      <c r="C63" s="268" t="s">
        <v>77</v>
      </c>
      <c r="D63" s="269"/>
      <c r="E63" s="270"/>
      <c r="F63" s="152">
        <v>6</v>
      </c>
      <c r="G63" s="153">
        <v>61</v>
      </c>
      <c r="H63" s="153">
        <v>60</v>
      </c>
      <c r="I63" s="153">
        <v>58</v>
      </c>
      <c r="J63" s="154">
        <f>SUM(G63:I63)</f>
        <v>179</v>
      </c>
      <c r="K63" s="157">
        <v>96</v>
      </c>
      <c r="L63" s="156">
        <v>83</v>
      </c>
      <c r="M63" s="162">
        <v>1</v>
      </c>
      <c r="N63" s="160">
        <v>47</v>
      </c>
      <c r="O63" s="155">
        <f>SUM(M63:N63)</f>
        <v>48</v>
      </c>
      <c r="P63" s="28"/>
      <c r="Q63" s="28"/>
    </row>
    <row r="64" spans="1:17" ht="15.75" customHeight="1" thickBot="1">
      <c r="A64" s="238"/>
      <c r="B64" s="107" t="s">
        <v>79</v>
      </c>
      <c r="C64" s="191" t="s">
        <v>80</v>
      </c>
      <c r="D64" s="192"/>
      <c r="E64" s="193"/>
      <c r="F64" s="124">
        <v>1</v>
      </c>
      <c r="G64" s="125">
        <v>13</v>
      </c>
      <c r="H64" s="125">
        <v>0</v>
      </c>
      <c r="I64" s="125">
        <v>0</v>
      </c>
      <c r="J64" s="126">
        <f>SUM(G64:I64)</f>
        <v>13</v>
      </c>
      <c r="K64" s="127">
        <v>8</v>
      </c>
      <c r="L64" s="128">
        <v>5</v>
      </c>
      <c r="M64" s="75">
        <v>1</v>
      </c>
      <c r="N64" s="72">
        <v>15</v>
      </c>
      <c r="O64" s="73">
        <f>SUM(M64:N64)</f>
        <v>16</v>
      </c>
      <c r="P64" s="28"/>
      <c r="Q64" s="28"/>
    </row>
    <row r="65" spans="1:17" ht="15.75" customHeight="1" thickBot="1">
      <c r="A65" s="238"/>
      <c r="B65" s="107" t="s">
        <v>25</v>
      </c>
      <c r="C65" s="194" t="s">
        <v>81</v>
      </c>
      <c r="D65" s="195"/>
      <c r="E65" s="196"/>
      <c r="F65" s="108">
        <v>4</v>
      </c>
      <c r="G65" s="119">
        <v>24</v>
      </c>
      <c r="H65" s="120">
        <v>27</v>
      </c>
      <c r="I65" s="47">
        <v>37</v>
      </c>
      <c r="J65" s="48">
        <f>SUM(G65:I65)</f>
        <v>88</v>
      </c>
      <c r="K65" s="109">
        <v>40</v>
      </c>
      <c r="L65" s="56">
        <v>48</v>
      </c>
      <c r="M65" s="121">
        <v>2</v>
      </c>
      <c r="N65" s="38">
        <v>8</v>
      </c>
      <c r="O65" s="57">
        <f>SUM(M65:N65)</f>
        <v>10</v>
      </c>
      <c r="P65" s="28"/>
      <c r="Q65" s="28"/>
    </row>
    <row r="66" spans="1:17" ht="15.75" customHeight="1" thickBot="1">
      <c r="A66" s="239"/>
      <c r="B66" s="21" t="s">
        <v>16</v>
      </c>
      <c r="C66" s="23"/>
      <c r="D66" s="30"/>
      <c r="E66" s="31"/>
      <c r="F66" s="165">
        <f>SUM(F45:F65)</f>
        <v>85</v>
      </c>
      <c r="G66" s="163">
        <f aca="true" t="shared" si="15" ref="G66:O66">SUM(G45:G65)</f>
        <v>730</v>
      </c>
      <c r="H66" s="164">
        <f t="shared" si="15"/>
        <v>709</v>
      </c>
      <c r="I66" s="164">
        <f t="shared" si="15"/>
        <v>692</v>
      </c>
      <c r="J66" s="164">
        <f t="shared" si="15"/>
        <v>2131</v>
      </c>
      <c r="K66" s="74">
        <f t="shared" si="15"/>
        <v>1084</v>
      </c>
      <c r="L66" s="73">
        <f t="shared" si="15"/>
        <v>1047</v>
      </c>
      <c r="M66" s="75">
        <f t="shared" si="15"/>
        <v>29</v>
      </c>
      <c r="N66" s="72">
        <f t="shared" si="15"/>
        <v>550</v>
      </c>
      <c r="O66" s="76">
        <f t="shared" si="15"/>
        <v>579</v>
      </c>
      <c r="P66" s="28"/>
      <c r="Q66" s="28"/>
    </row>
    <row r="67" spans="1:17" ht="15.75" customHeight="1" thickBot="1">
      <c r="A67" s="29"/>
      <c r="B67" s="21" t="s">
        <v>18</v>
      </c>
      <c r="C67" s="23"/>
      <c r="D67" s="25"/>
      <c r="E67" s="26"/>
      <c r="F67" s="42">
        <f aca="true" t="shared" si="16" ref="F67:O67">SUM(F44,F66)</f>
        <v>199</v>
      </c>
      <c r="G67" s="40">
        <f t="shared" si="16"/>
        <v>1449</v>
      </c>
      <c r="H67" s="43">
        <f t="shared" si="16"/>
        <v>1436</v>
      </c>
      <c r="I67" s="77">
        <f t="shared" si="16"/>
        <v>1367</v>
      </c>
      <c r="J67" s="78">
        <f t="shared" si="16"/>
        <v>4306</v>
      </c>
      <c r="K67" s="64">
        <f>SUM(K44,K66)</f>
        <v>2216</v>
      </c>
      <c r="L67" s="42">
        <f t="shared" si="16"/>
        <v>2090</v>
      </c>
      <c r="M67" s="41">
        <f t="shared" si="16"/>
        <v>41</v>
      </c>
      <c r="N67" s="38">
        <f t="shared" si="16"/>
        <v>927</v>
      </c>
      <c r="O67" s="45">
        <f t="shared" si="16"/>
        <v>968</v>
      </c>
      <c r="P67" s="28"/>
      <c r="Q67" s="28"/>
    </row>
    <row r="69" ht="13.5">
      <c r="F69" t="s">
        <v>24</v>
      </c>
    </row>
  </sheetData>
  <sheetProtection/>
  <mergeCells count="63">
    <mergeCell ref="C54:E54"/>
    <mergeCell ref="C58:E58"/>
    <mergeCell ref="C57:E57"/>
    <mergeCell ref="C49:E49"/>
    <mergeCell ref="C13:E13"/>
    <mergeCell ref="C63:E63"/>
    <mergeCell ref="C16:E16"/>
    <mergeCell ref="C19:E19"/>
    <mergeCell ref="C40:E40"/>
    <mergeCell ref="C42:E42"/>
    <mergeCell ref="C51:E51"/>
    <mergeCell ref="C52:E52"/>
    <mergeCell ref="C53:E53"/>
    <mergeCell ref="C22:E22"/>
    <mergeCell ref="C28:E28"/>
    <mergeCell ref="C20:E20"/>
    <mergeCell ref="C24:E24"/>
    <mergeCell ref="B59:B61"/>
    <mergeCell ref="B62:B63"/>
    <mergeCell ref="C59:E59"/>
    <mergeCell ref="C60:E60"/>
    <mergeCell ref="C61:E61"/>
    <mergeCell ref="C62:E62"/>
    <mergeCell ref="B12:B24"/>
    <mergeCell ref="B37:B39"/>
    <mergeCell ref="C17:E17"/>
    <mergeCell ref="C18:E18"/>
    <mergeCell ref="C12:E12"/>
    <mergeCell ref="C37:E37"/>
    <mergeCell ref="C38:E38"/>
    <mergeCell ref="C32:E32"/>
    <mergeCell ref="C21:E21"/>
    <mergeCell ref="C23:E23"/>
    <mergeCell ref="A45:A66"/>
    <mergeCell ref="A12:A44"/>
    <mergeCell ref="C47:E47"/>
    <mergeCell ref="C45:E45"/>
    <mergeCell ref="C46:E46"/>
    <mergeCell ref="M3:O4"/>
    <mergeCell ref="K5:L8"/>
    <mergeCell ref="G3:L4"/>
    <mergeCell ref="C15:E15"/>
    <mergeCell ref="C34:E34"/>
    <mergeCell ref="B3:B11"/>
    <mergeCell ref="B25:B27"/>
    <mergeCell ref="B28:B29"/>
    <mergeCell ref="B30:B31"/>
    <mergeCell ref="B40:B41"/>
    <mergeCell ref="C14:E14"/>
    <mergeCell ref="C35:E35"/>
    <mergeCell ref="C30:E30"/>
    <mergeCell ref="B32:B33"/>
    <mergeCell ref="C3:E11"/>
    <mergeCell ref="C64:E64"/>
    <mergeCell ref="C65:E65"/>
    <mergeCell ref="B45:B53"/>
    <mergeCell ref="B34:B36"/>
    <mergeCell ref="B42:B43"/>
    <mergeCell ref="C55:E55"/>
    <mergeCell ref="C56:E56"/>
    <mergeCell ref="B55:B56"/>
    <mergeCell ref="C50:E50"/>
    <mergeCell ref="C48:E48"/>
  </mergeCells>
  <printOptions/>
  <pageMargins left="0.7" right="0.7" top="0.75" bottom="0.75" header="0.3" footer="0.3"/>
  <pageSetup firstPageNumber="1" useFirstPageNumber="1" horizontalDpi="600" verticalDpi="600" orientation="portrait" paperSize="9" scale="75" r:id="rId1"/>
  <headerFooter alignWithMargins="0">
    <oddFooter>&amp;C&amp;P ページ</oddFooter>
  </headerFooter>
  <ignoredErrors>
    <ignoredError sqref="J43 O43 J36 O36 J27 J29 O29 J31 O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KY-SOU56</dc:creator>
  <cp:keywords/>
  <dc:description/>
  <cp:lastModifiedBy>奈良県</cp:lastModifiedBy>
  <cp:lastPrinted>2017-06-13T04:16:44Z</cp:lastPrinted>
  <dcterms:created xsi:type="dcterms:W3CDTF">2011-07-20T02:08:36Z</dcterms:created>
  <dcterms:modified xsi:type="dcterms:W3CDTF">2018-01-24T08:09:01Z</dcterms:modified>
  <cp:category/>
  <cp:version/>
  <cp:contentType/>
  <cp:contentStatus/>
</cp:coreProperties>
</file>